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satoshikawai/Downloads/"/>
    </mc:Choice>
  </mc:AlternateContent>
  <xr:revisionPtr revIDLastSave="0" documentId="13_ncr:1_{2E85D0AD-B4F7-1949-844D-0E99335DB757}" xr6:coauthVersionLast="47" xr6:coauthVersionMax="47" xr10:uidLastSave="{00000000-0000-0000-0000-000000000000}"/>
  <bookViews>
    <workbookView xWindow="14700" yWindow="1440" windowWidth="27680" windowHeight="15600" tabRatio="620" activeTab="1" xr2:uid="{00000000-000D-0000-FFFF-FFFF00000000}"/>
  </bookViews>
  <sheets>
    <sheet name="Sheet1" sheetId="18" state="hidden" r:id="rId1"/>
    <sheet name="有級者大会選手データ" sheetId="2" r:id="rId2"/>
    <sheet name="都大会参加集計" sheetId="17" state="hidden" r:id="rId3"/>
  </sheets>
  <definedNames>
    <definedName name="_xlnm._FilterDatabase" localSheetId="1" hidden="1">有級者大会選手データ!$A$1:$P$201</definedName>
    <definedName name="LIST">Sheet1!$A$1:$B$19</definedName>
    <definedName name="_xlnm.Print_Area" localSheetId="2">都大会参加集計!$A$1:$J$19</definedName>
  </definedNames>
  <calcPr calcId="191029"/>
</workbook>
</file>

<file path=xl/calcChain.xml><?xml version="1.0" encoding="utf-8"?>
<calcChain xmlns="http://schemas.openxmlformats.org/spreadsheetml/2006/main">
  <c r="AE10" i="2" l="1"/>
  <c r="C176" i="2" l="1"/>
  <c r="D176" i="2"/>
  <c r="E176" i="2"/>
  <c r="F176" i="2"/>
  <c r="G176" i="2" s="1"/>
  <c r="P176" i="2"/>
  <c r="C177" i="2"/>
  <c r="D177" i="2"/>
  <c r="E177" i="2"/>
  <c r="F177" i="2"/>
  <c r="G177" i="2" s="1"/>
  <c r="P177" i="2"/>
  <c r="C178" i="2"/>
  <c r="D178" i="2"/>
  <c r="E178" i="2"/>
  <c r="F178" i="2"/>
  <c r="G178" i="2" s="1"/>
  <c r="P178" i="2"/>
  <c r="C179" i="2"/>
  <c r="D179" i="2"/>
  <c r="E179" i="2"/>
  <c r="F179" i="2"/>
  <c r="G179" i="2" s="1"/>
  <c r="P179" i="2"/>
  <c r="C180" i="2"/>
  <c r="D180" i="2"/>
  <c r="E180" i="2"/>
  <c r="F180" i="2"/>
  <c r="G180" i="2" s="1"/>
  <c r="P180" i="2"/>
  <c r="C181" i="2"/>
  <c r="D181" i="2"/>
  <c r="E181" i="2"/>
  <c r="F181" i="2"/>
  <c r="G181" i="2" s="1"/>
  <c r="P181" i="2"/>
  <c r="C182" i="2"/>
  <c r="D182" i="2"/>
  <c r="E182" i="2"/>
  <c r="F182" i="2"/>
  <c r="G182" i="2" s="1"/>
  <c r="P182" i="2"/>
  <c r="C183" i="2"/>
  <c r="D183" i="2"/>
  <c r="E183" i="2"/>
  <c r="F183" i="2"/>
  <c r="G183" i="2" s="1"/>
  <c r="P183" i="2"/>
  <c r="C184" i="2"/>
  <c r="D184" i="2"/>
  <c r="E184" i="2"/>
  <c r="F184" i="2"/>
  <c r="G184" i="2" s="1"/>
  <c r="P184" i="2"/>
  <c r="C185" i="2"/>
  <c r="D185" i="2"/>
  <c r="E185" i="2"/>
  <c r="F185" i="2"/>
  <c r="G185" i="2" s="1"/>
  <c r="P185" i="2"/>
  <c r="C186" i="2"/>
  <c r="D186" i="2"/>
  <c r="E186" i="2"/>
  <c r="F186" i="2"/>
  <c r="G186" i="2" s="1"/>
  <c r="P186" i="2"/>
  <c r="C187" i="2"/>
  <c r="D187" i="2"/>
  <c r="E187" i="2"/>
  <c r="F187" i="2"/>
  <c r="G187" i="2" s="1"/>
  <c r="P187" i="2"/>
  <c r="C188" i="2"/>
  <c r="D188" i="2"/>
  <c r="E188" i="2"/>
  <c r="F188" i="2"/>
  <c r="G188" i="2" s="1"/>
  <c r="P188" i="2"/>
  <c r="C189" i="2"/>
  <c r="D189" i="2"/>
  <c r="E189" i="2"/>
  <c r="F189" i="2"/>
  <c r="G189" i="2" s="1"/>
  <c r="P189" i="2"/>
  <c r="C190" i="2"/>
  <c r="D190" i="2"/>
  <c r="E190" i="2"/>
  <c r="F190" i="2"/>
  <c r="G190" i="2" s="1"/>
  <c r="P190" i="2"/>
  <c r="C191" i="2"/>
  <c r="D191" i="2"/>
  <c r="E191" i="2"/>
  <c r="F191" i="2"/>
  <c r="G191" i="2" s="1"/>
  <c r="P191" i="2"/>
  <c r="C192" i="2"/>
  <c r="D192" i="2"/>
  <c r="E192" i="2"/>
  <c r="F192" i="2"/>
  <c r="G192" i="2" s="1"/>
  <c r="P192" i="2"/>
  <c r="C193" i="2"/>
  <c r="D193" i="2"/>
  <c r="E193" i="2"/>
  <c r="F193" i="2"/>
  <c r="G193" i="2" s="1"/>
  <c r="P193" i="2"/>
  <c r="C194" i="2"/>
  <c r="D194" i="2"/>
  <c r="E194" i="2"/>
  <c r="F194" i="2"/>
  <c r="G194" i="2" s="1"/>
  <c r="P194" i="2"/>
  <c r="C195" i="2"/>
  <c r="D195" i="2"/>
  <c r="E195" i="2"/>
  <c r="F195" i="2"/>
  <c r="G195" i="2" s="1"/>
  <c r="P195" i="2"/>
  <c r="C196" i="2"/>
  <c r="D196" i="2"/>
  <c r="E196" i="2"/>
  <c r="F196" i="2"/>
  <c r="G196" i="2" s="1"/>
  <c r="P196" i="2"/>
  <c r="C197" i="2"/>
  <c r="D197" i="2"/>
  <c r="E197" i="2"/>
  <c r="F197" i="2"/>
  <c r="G197" i="2" s="1"/>
  <c r="P197" i="2"/>
  <c r="C198" i="2"/>
  <c r="D198" i="2"/>
  <c r="E198" i="2"/>
  <c r="F198" i="2"/>
  <c r="G198" i="2" s="1"/>
  <c r="P198" i="2"/>
  <c r="C199" i="2"/>
  <c r="D199" i="2"/>
  <c r="E199" i="2"/>
  <c r="F199" i="2"/>
  <c r="G199" i="2" s="1"/>
  <c r="P199" i="2"/>
  <c r="C200" i="2"/>
  <c r="D200" i="2"/>
  <c r="E200" i="2"/>
  <c r="F200" i="2"/>
  <c r="G200" i="2" s="1"/>
  <c r="P200" i="2"/>
  <c r="C201" i="2"/>
  <c r="D201" i="2"/>
  <c r="E201" i="2"/>
  <c r="F201" i="2"/>
  <c r="G201" i="2" s="1"/>
  <c r="P201" i="2"/>
  <c r="C152" i="2"/>
  <c r="D152" i="2"/>
  <c r="E152" i="2"/>
  <c r="F152" i="2"/>
  <c r="G152" i="2" s="1"/>
  <c r="P152" i="2"/>
  <c r="C153" i="2"/>
  <c r="D153" i="2"/>
  <c r="E153" i="2"/>
  <c r="F153" i="2"/>
  <c r="G153" i="2" s="1"/>
  <c r="P153" i="2"/>
  <c r="C154" i="2"/>
  <c r="D154" i="2"/>
  <c r="E154" i="2"/>
  <c r="F154" i="2"/>
  <c r="G154" i="2" s="1"/>
  <c r="P154" i="2"/>
  <c r="C155" i="2"/>
  <c r="D155" i="2"/>
  <c r="E155" i="2"/>
  <c r="F155" i="2"/>
  <c r="G155" i="2" s="1"/>
  <c r="P155" i="2"/>
  <c r="C156" i="2"/>
  <c r="D156" i="2"/>
  <c r="E156" i="2"/>
  <c r="F156" i="2"/>
  <c r="G156" i="2" s="1"/>
  <c r="P156" i="2"/>
  <c r="C157" i="2"/>
  <c r="D157" i="2"/>
  <c r="E157" i="2"/>
  <c r="F157" i="2"/>
  <c r="G157" i="2" s="1"/>
  <c r="P157" i="2"/>
  <c r="C158" i="2"/>
  <c r="D158" i="2"/>
  <c r="E158" i="2"/>
  <c r="F158" i="2"/>
  <c r="G158" i="2" s="1"/>
  <c r="P158" i="2"/>
  <c r="C159" i="2"/>
  <c r="D159" i="2"/>
  <c r="E159" i="2"/>
  <c r="F159" i="2"/>
  <c r="G159" i="2" s="1"/>
  <c r="P159" i="2"/>
  <c r="C160" i="2"/>
  <c r="D160" i="2"/>
  <c r="E160" i="2"/>
  <c r="F160" i="2"/>
  <c r="G160" i="2" s="1"/>
  <c r="P160" i="2"/>
  <c r="C161" i="2"/>
  <c r="D161" i="2"/>
  <c r="E161" i="2"/>
  <c r="F161" i="2"/>
  <c r="G161" i="2" s="1"/>
  <c r="P161" i="2"/>
  <c r="C162" i="2"/>
  <c r="D162" i="2"/>
  <c r="E162" i="2"/>
  <c r="F162" i="2"/>
  <c r="G162" i="2" s="1"/>
  <c r="P162" i="2"/>
  <c r="C163" i="2"/>
  <c r="D163" i="2"/>
  <c r="E163" i="2"/>
  <c r="F163" i="2"/>
  <c r="G163" i="2" s="1"/>
  <c r="P163" i="2"/>
  <c r="C164" i="2"/>
  <c r="D164" i="2"/>
  <c r="E164" i="2"/>
  <c r="F164" i="2"/>
  <c r="G164" i="2" s="1"/>
  <c r="P164" i="2"/>
  <c r="C165" i="2"/>
  <c r="D165" i="2"/>
  <c r="E165" i="2"/>
  <c r="F165" i="2"/>
  <c r="G165" i="2" s="1"/>
  <c r="P165" i="2"/>
  <c r="C166" i="2"/>
  <c r="D166" i="2"/>
  <c r="E166" i="2"/>
  <c r="F166" i="2"/>
  <c r="G166" i="2" s="1"/>
  <c r="P166" i="2"/>
  <c r="C167" i="2"/>
  <c r="D167" i="2"/>
  <c r="E167" i="2"/>
  <c r="F167" i="2"/>
  <c r="G167" i="2" s="1"/>
  <c r="P167" i="2"/>
  <c r="C168" i="2"/>
  <c r="D168" i="2"/>
  <c r="E168" i="2"/>
  <c r="F168" i="2"/>
  <c r="G168" i="2" s="1"/>
  <c r="P168" i="2"/>
  <c r="C169" i="2"/>
  <c r="D169" i="2"/>
  <c r="E169" i="2"/>
  <c r="F169" i="2"/>
  <c r="G169" i="2" s="1"/>
  <c r="P169" i="2"/>
  <c r="C170" i="2"/>
  <c r="D170" i="2"/>
  <c r="E170" i="2"/>
  <c r="F170" i="2"/>
  <c r="G170" i="2" s="1"/>
  <c r="P170" i="2"/>
  <c r="C171" i="2"/>
  <c r="D171" i="2"/>
  <c r="E171" i="2"/>
  <c r="F171" i="2"/>
  <c r="G171" i="2" s="1"/>
  <c r="P171" i="2"/>
  <c r="C172" i="2"/>
  <c r="D172" i="2"/>
  <c r="E172" i="2"/>
  <c r="F172" i="2"/>
  <c r="G172" i="2" s="1"/>
  <c r="P172" i="2"/>
  <c r="C173" i="2"/>
  <c r="D173" i="2"/>
  <c r="E173" i="2"/>
  <c r="F173" i="2"/>
  <c r="G173" i="2" s="1"/>
  <c r="P173" i="2"/>
  <c r="C174" i="2"/>
  <c r="D174" i="2"/>
  <c r="E174" i="2"/>
  <c r="F174" i="2"/>
  <c r="G174" i="2" s="1"/>
  <c r="P174" i="2"/>
  <c r="C175" i="2"/>
  <c r="D175" i="2"/>
  <c r="E175" i="2"/>
  <c r="F175" i="2"/>
  <c r="G175" i="2" s="1"/>
  <c r="P175" i="2"/>
  <c r="T5" i="2"/>
  <c r="AE11" i="2" s="1"/>
  <c r="AE12" i="2" s="1"/>
  <c r="U5" i="2"/>
  <c r="C106" i="2"/>
  <c r="D106" i="2"/>
  <c r="E106" i="2"/>
  <c r="F106" i="2"/>
  <c r="I106" i="2" s="1"/>
  <c r="H106" i="2" s="1"/>
  <c r="P106" i="2"/>
  <c r="C107" i="2"/>
  <c r="D107" i="2"/>
  <c r="E107" i="2"/>
  <c r="F107" i="2"/>
  <c r="I107" i="2" s="1"/>
  <c r="H107" i="2" s="1"/>
  <c r="P107" i="2"/>
  <c r="C102" i="2"/>
  <c r="D102" i="2"/>
  <c r="E102" i="2"/>
  <c r="F102" i="2"/>
  <c r="I102" i="2" s="1"/>
  <c r="H102" i="2" s="1"/>
  <c r="P102" i="2"/>
  <c r="C103" i="2"/>
  <c r="D103" i="2"/>
  <c r="E103" i="2"/>
  <c r="F103" i="2"/>
  <c r="G103" i="2" s="1"/>
  <c r="P103" i="2"/>
  <c r="C104" i="2"/>
  <c r="D104" i="2"/>
  <c r="E104" i="2"/>
  <c r="F104" i="2"/>
  <c r="I104" i="2" s="1"/>
  <c r="H104" i="2" s="1"/>
  <c r="P104" i="2"/>
  <c r="C105" i="2"/>
  <c r="D105" i="2"/>
  <c r="E105" i="2"/>
  <c r="F105" i="2"/>
  <c r="I105" i="2" s="1"/>
  <c r="H105" i="2" s="1"/>
  <c r="P105" i="2"/>
  <c r="C108" i="2"/>
  <c r="D108" i="2"/>
  <c r="E108" i="2"/>
  <c r="F108" i="2"/>
  <c r="I108" i="2" s="1"/>
  <c r="H108" i="2" s="1"/>
  <c r="P108" i="2"/>
  <c r="C109" i="2"/>
  <c r="D109" i="2"/>
  <c r="E109" i="2"/>
  <c r="F109" i="2"/>
  <c r="G109" i="2" s="1"/>
  <c r="P109" i="2"/>
  <c r="C110" i="2"/>
  <c r="D110" i="2"/>
  <c r="E110" i="2"/>
  <c r="F110" i="2"/>
  <c r="I110" i="2" s="1"/>
  <c r="H110" i="2" s="1"/>
  <c r="P110" i="2"/>
  <c r="C111" i="2"/>
  <c r="D111" i="2"/>
  <c r="E111" i="2"/>
  <c r="F111" i="2"/>
  <c r="G111" i="2" s="1"/>
  <c r="P111" i="2"/>
  <c r="C112" i="2"/>
  <c r="D112" i="2"/>
  <c r="E112" i="2"/>
  <c r="F112" i="2"/>
  <c r="G112" i="2" s="1"/>
  <c r="P112" i="2"/>
  <c r="C113" i="2"/>
  <c r="D113" i="2"/>
  <c r="E113" i="2"/>
  <c r="F113" i="2"/>
  <c r="I113" i="2" s="1"/>
  <c r="H113" i="2" s="1"/>
  <c r="P113" i="2"/>
  <c r="C114" i="2"/>
  <c r="D114" i="2"/>
  <c r="E114" i="2"/>
  <c r="F114" i="2"/>
  <c r="G114" i="2" s="1"/>
  <c r="P114" i="2"/>
  <c r="C115" i="2"/>
  <c r="D115" i="2"/>
  <c r="E115" i="2"/>
  <c r="F115" i="2"/>
  <c r="I115" i="2" s="1"/>
  <c r="H115" i="2" s="1"/>
  <c r="P115" i="2"/>
  <c r="C116" i="2"/>
  <c r="D116" i="2"/>
  <c r="E116" i="2"/>
  <c r="F116" i="2"/>
  <c r="I116" i="2" s="1"/>
  <c r="H116" i="2" s="1"/>
  <c r="P116" i="2"/>
  <c r="C117" i="2"/>
  <c r="D117" i="2"/>
  <c r="E117" i="2"/>
  <c r="F117" i="2"/>
  <c r="G117" i="2" s="1"/>
  <c r="P117" i="2"/>
  <c r="C118" i="2"/>
  <c r="D118" i="2"/>
  <c r="E118" i="2"/>
  <c r="F118" i="2"/>
  <c r="I118" i="2" s="1"/>
  <c r="H118" i="2" s="1"/>
  <c r="P118" i="2"/>
  <c r="C119" i="2"/>
  <c r="D119" i="2"/>
  <c r="E119" i="2"/>
  <c r="F119" i="2"/>
  <c r="G119" i="2" s="1"/>
  <c r="P119" i="2"/>
  <c r="C120" i="2"/>
  <c r="D120" i="2"/>
  <c r="E120" i="2"/>
  <c r="F120" i="2"/>
  <c r="I120" i="2" s="1"/>
  <c r="H120" i="2" s="1"/>
  <c r="P120" i="2"/>
  <c r="C121" i="2"/>
  <c r="D121" i="2"/>
  <c r="E121" i="2"/>
  <c r="F121" i="2"/>
  <c r="I121" i="2" s="1"/>
  <c r="H121" i="2" s="1"/>
  <c r="P121" i="2"/>
  <c r="C122" i="2"/>
  <c r="D122" i="2"/>
  <c r="E122" i="2"/>
  <c r="F122" i="2"/>
  <c r="I122" i="2" s="1"/>
  <c r="H122" i="2" s="1"/>
  <c r="P122" i="2"/>
  <c r="C123" i="2"/>
  <c r="D123" i="2"/>
  <c r="E123" i="2"/>
  <c r="F123" i="2"/>
  <c r="I123" i="2" s="1"/>
  <c r="H123" i="2" s="1"/>
  <c r="P123" i="2"/>
  <c r="C124" i="2"/>
  <c r="D124" i="2"/>
  <c r="E124" i="2"/>
  <c r="F124" i="2"/>
  <c r="G124" i="2" s="1"/>
  <c r="P124" i="2"/>
  <c r="C125" i="2"/>
  <c r="D125" i="2"/>
  <c r="E125" i="2"/>
  <c r="F125" i="2"/>
  <c r="G125" i="2" s="1"/>
  <c r="P125" i="2"/>
  <c r="C126" i="2"/>
  <c r="D126" i="2"/>
  <c r="E126" i="2"/>
  <c r="F126" i="2"/>
  <c r="I126" i="2" s="1"/>
  <c r="H126" i="2" s="1"/>
  <c r="P126" i="2"/>
  <c r="C127" i="2"/>
  <c r="D127" i="2"/>
  <c r="E127" i="2"/>
  <c r="F127" i="2"/>
  <c r="I127" i="2" s="1"/>
  <c r="H127" i="2" s="1"/>
  <c r="P127" i="2"/>
  <c r="C128" i="2"/>
  <c r="D128" i="2"/>
  <c r="E128" i="2"/>
  <c r="F128" i="2"/>
  <c r="I128" i="2" s="1"/>
  <c r="H128" i="2" s="1"/>
  <c r="P128" i="2"/>
  <c r="C129" i="2"/>
  <c r="D129" i="2"/>
  <c r="E129" i="2"/>
  <c r="F129" i="2"/>
  <c r="I129" i="2" s="1"/>
  <c r="H129" i="2" s="1"/>
  <c r="P129" i="2"/>
  <c r="C130" i="2"/>
  <c r="D130" i="2"/>
  <c r="E130" i="2"/>
  <c r="F130" i="2"/>
  <c r="I130" i="2" s="1"/>
  <c r="H130" i="2" s="1"/>
  <c r="P130" i="2"/>
  <c r="C131" i="2"/>
  <c r="D131" i="2"/>
  <c r="E131" i="2"/>
  <c r="F131" i="2"/>
  <c r="I131" i="2" s="1"/>
  <c r="H131" i="2" s="1"/>
  <c r="P131" i="2"/>
  <c r="C132" i="2"/>
  <c r="D132" i="2"/>
  <c r="E132" i="2"/>
  <c r="F132" i="2"/>
  <c r="G132" i="2" s="1"/>
  <c r="P132" i="2"/>
  <c r="C133" i="2"/>
  <c r="D133" i="2"/>
  <c r="E133" i="2"/>
  <c r="F133" i="2"/>
  <c r="G133" i="2" s="1"/>
  <c r="P133" i="2"/>
  <c r="C134" i="2"/>
  <c r="D134" i="2"/>
  <c r="E134" i="2"/>
  <c r="F134" i="2"/>
  <c r="G134" i="2" s="1"/>
  <c r="P134" i="2"/>
  <c r="C135" i="2"/>
  <c r="D135" i="2"/>
  <c r="E135" i="2"/>
  <c r="F135" i="2"/>
  <c r="I135" i="2" s="1"/>
  <c r="H135" i="2" s="1"/>
  <c r="P135" i="2"/>
  <c r="C136" i="2"/>
  <c r="D136" i="2"/>
  <c r="E136" i="2"/>
  <c r="F136" i="2"/>
  <c r="I136" i="2" s="1"/>
  <c r="H136" i="2" s="1"/>
  <c r="P136" i="2"/>
  <c r="C137" i="2"/>
  <c r="D137" i="2"/>
  <c r="E137" i="2"/>
  <c r="F137" i="2"/>
  <c r="G137" i="2" s="1"/>
  <c r="P137" i="2"/>
  <c r="C138" i="2"/>
  <c r="D138" i="2"/>
  <c r="E138" i="2"/>
  <c r="F138" i="2"/>
  <c r="I138" i="2" s="1"/>
  <c r="H138" i="2" s="1"/>
  <c r="P138" i="2"/>
  <c r="C139" i="2"/>
  <c r="D139" i="2"/>
  <c r="E139" i="2"/>
  <c r="F139" i="2"/>
  <c r="I139" i="2" s="1"/>
  <c r="H139" i="2" s="1"/>
  <c r="P139" i="2"/>
  <c r="C140" i="2"/>
  <c r="D140" i="2"/>
  <c r="E140" i="2"/>
  <c r="F140" i="2"/>
  <c r="I140" i="2" s="1"/>
  <c r="H140" i="2" s="1"/>
  <c r="P140" i="2"/>
  <c r="C141" i="2"/>
  <c r="D141" i="2"/>
  <c r="E141" i="2"/>
  <c r="F141" i="2"/>
  <c r="G141" i="2" s="1"/>
  <c r="P141" i="2"/>
  <c r="C142" i="2"/>
  <c r="D142" i="2"/>
  <c r="E142" i="2"/>
  <c r="F142" i="2"/>
  <c r="G142" i="2" s="1"/>
  <c r="P142" i="2"/>
  <c r="C143" i="2"/>
  <c r="D143" i="2"/>
  <c r="E143" i="2"/>
  <c r="F143" i="2"/>
  <c r="G143" i="2" s="1"/>
  <c r="P143" i="2"/>
  <c r="C144" i="2"/>
  <c r="D144" i="2"/>
  <c r="E144" i="2"/>
  <c r="F144" i="2"/>
  <c r="G144" i="2" s="1"/>
  <c r="P144" i="2"/>
  <c r="C145" i="2"/>
  <c r="D145" i="2"/>
  <c r="E145" i="2"/>
  <c r="F145" i="2"/>
  <c r="G145" i="2" s="1"/>
  <c r="P145" i="2"/>
  <c r="C146" i="2"/>
  <c r="D146" i="2"/>
  <c r="E146" i="2"/>
  <c r="F146" i="2"/>
  <c r="I146" i="2" s="1"/>
  <c r="H146" i="2" s="1"/>
  <c r="P146" i="2"/>
  <c r="C147" i="2"/>
  <c r="D147" i="2"/>
  <c r="E147" i="2"/>
  <c r="F147" i="2"/>
  <c r="I147" i="2" s="1"/>
  <c r="H147" i="2" s="1"/>
  <c r="P147" i="2"/>
  <c r="C148" i="2"/>
  <c r="D148" i="2"/>
  <c r="E148" i="2"/>
  <c r="F148" i="2"/>
  <c r="I148" i="2" s="1"/>
  <c r="H148" i="2" s="1"/>
  <c r="P148" i="2"/>
  <c r="C149" i="2"/>
  <c r="D149" i="2"/>
  <c r="E149" i="2"/>
  <c r="F149" i="2"/>
  <c r="I149" i="2" s="1"/>
  <c r="H149" i="2" s="1"/>
  <c r="P149" i="2"/>
  <c r="C150" i="2"/>
  <c r="D150" i="2"/>
  <c r="E150" i="2"/>
  <c r="F150" i="2"/>
  <c r="I150" i="2" s="1"/>
  <c r="H150" i="2" s="1"/>
  <c r="P150" i="2"/>
  <c r="C151" i="2"/>
  <c r="D151" i="2"/>
  <c r="E151" i="2"/>
  <c r="F151" i="2"/>
  <c r="I151" i="2" s="1"/>
  <c r="H151" i="2" s="1"/>
  <c r="P151" i="2"/>
  <c r="G120" i="2"/>
  <c r="G126" i="2"/>
  <c r="G118" i="2"/>
  <c r="V1" i="2"/>
  <c r="D11" i="17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C3" i="2"/>
  <c r="D3" i="2"/>
  <c r="F3" i="2"/>
  <c r="I3" i="2" s="1"/>
  <c r="H3" i="2" s="1"/>
  <c r="C4" i="2"/>
  <c r="D4" i="2"/>
  <c r="F4" i="2"/>
  <c r="I4" i="2" s="1"/>
  <c r="H4" i="2" s="1"/>
  <c r="C5" i="2"/>
  <c r="D5" i="2"/>
  <c r="F5" i="2"/>
  <c r="I5" i="2" s="1"/>
  <c r="H5" i="2" s="1"/>
  <c r="C6" i="2"/>
  <c r="D6" i="2"/>
  <c r="F6" i="2"/>
  <c r="I6" i="2" s="1"/>
  <c r="H6" i="2" s="1"/>
  <c r="C7" i="2"/>
  <c r="D7" i="2"/>
  <c r="F7" i="2"/>
  <c r="I7" i="2" s="1"/>
  <c r="H7" i="2" s="1"/>
  <c r="C8" i="2"/>
  <c r="D8" i="2"/>
  <c r="F8" i="2"/>
  <c r="G8" i="2" s="1"/>
  <c r="C9" i="2"/>
  <c r="D9" i="2"/>
  <c r="F9" i="2"/>
  <c r="I9" i="2" s="1"/>
  <c r="H9" i="2" s="1"/>
  <c r="C10" i="2"/>
  <c r="D10" i="2"/>
  <c r="F10" i="2"/>
  <c r="G10" i="2" s="1"/>
  <c r="C11" i="2"/>
  <c r="D11" i="2"/>
  <c r="F11" i="2"/>
  <c r="I11" i="2" s="1"/>
  <c r="H11" i="2" s="1"/>
  <c r="C12" i="2"/>
  <c r="D12" i="2"/>
  <c r="F12" i="2"/>
  <c r="I12" i="2" s="1"/>
  <c r="H12" i="2" s="1"/>
  <c r="C13" i="2"/>
  <c r="D13" i="2"/>
  <c r="F13" i="2"/>
  <c r="G13" i="2" s="1"/>
  <c r="C14" i="2"/>
  <c r="D14" i="2"/>
  <c r="F14" i="2"/>
  <c r="I14" i="2" s="1"/>
  <c r="H14" i="2" s="1"/>
  <c r="C15" i="2"/>
  <c r="D15" i="2"/>
  <c r="F15" i="2"/>
  <c r="G15" i="2" s="1"/>
  <c r="C16" i="2"/>
  <c r="D16" i="2"/>
  <c r="F16" i="2"/>
  <c r="G16" i="2" s="1"/>
  <c r="C17" i="2"/>
  <c r="D17" i="2"/>
  <c r="F17" i="2"/>
  <c r="I17" i="2" s="1"/>
  <c r="H17" i="2" s="1"/>
  <c r="C18" i="2"/>
  <c r="D18" i="2"/>
  <c r="F18" i="2"/>
  <c r="G18" i="2" s="1"/>
  <c r="C19" i="2"/>
  <c r="D19" i="2"/>
  <c r="F19" i="2"/>
  <c r="G19" i="2" s="1"/>
  <c r="C20" i="2"/>
  <c r="D20" i="2"/>
  <c r="F20" i="2"/>
  <c r="G20" i="2" s="1"/>
  <c r="C21" i="2"/>
  <c r="D21" i="2"/>
  <c r="F21" i="2"/>
  <c r="G21" i="2" s="1"/>
  <c r="C22" i="2"/>
  <c r="D22" i="2"/>
  <c r="F22" i="2"/>
  <c r="I22" i="2" s="1"/>
  <c r="H22" i="2" s="1"/>
  <c r="C23" i="2"/>
  <c r="D23" i="2"/>
  <c r="F23" i="2"/>
  <c r="G23" i="2" s="1"/>
  <c r="C24" i="2"/>
  <c r="D24" i="2"/>
  <c r="F24" i="2"/>
  <c r="G24" i="2" s="1"/>
  <c r="C25" i="2"/>
  <c r="D25" i="2"/>
  <c r="F25" i="2"/>
  <c r="G25" i="2" s="1"/>
  <c r="C26" i="2"/>
  <c r="D26" i="2"/>
  <c r="F26" i="2"/>
  <c r="G26" i="2" s="1"/>
  <c r="C27" i="2"/>
  <c r="D27" i="2"/>
  <c r="F27" i="2"/>
  <c r="I27" i="2" s="1"/>
  <c r="H27" i="2" s="1"/>
  <c r="C28" i="2"/>
  <c r="D28" i="2"/>
  <c r="F28" i="2"/>
  <c r="I28" i="2" s="1"/>
  <c r="H28" i="2" s="1"/>
  <c r="C29" i="2"/>
  <c r="D29" i="2"/>
  <c r="F29" i="2"/>
  <c r="I29" i="2" s="1"/>
  <c r="H29" i="2" s="1"/>
  <c r="C30" i="2"/>
  <c r="D30" i="2"/>
  <c r="F30" i="2"/>
  <c r="I30" i="2" s="1"/>
  <c r="H30" i="2" s="1"/>
  <c r="C31" i="2"/>
  <c r="D31" i="2"/>
  <c r="F31" i="2"/>
  <c r="G31" i="2" s="1"/>
  <c r="C32" i="2"/>
  <c r="D32" i="2"/>
  <c r="F32" i="2"/>
  <c r="G32" i="2" s="1"/>
  <c r="C33" i="2"/>
  <c r="D33" i="2"/>
  <c r="F33" i="2"/>
  <c r="I33" i="2" s="1"/>
  <c r="H33" i="2" s="1"/>
  <c r="C34" i="2"/>
  <c r="D34" i="2"/>
  <c r="F34" i="2"/>
  <c r="G34" i="2" s="1"/>
  <c r="C35" i="2"/>
  <c r="D35" i="2"/>
  <c r="F35" i="2"/>
  <c r="I35" i="2" s="1"/>
  <c r="H35" i="2" s="1"/>
  <c r="C36" i="2"/>
  <c r="D36" i="2"/>
  <c r="F36" i="2"/>
  <c r="G36" i="2" s="1"/>
  <c r="C37" i="2"/>
  <c r="D37" i="2"/>
  <c r="F37" i="2"/>
  <c r="I37" i="2" s="1"/>
  <c r="H37" i="2" s="1"/>
  <c r="C38" i="2"/>
  <c r="D38" i="2"/>
  <c r="F38" i="2"/>
  <c r="I38" i="2" s="1"/>
  <c r="H38" i="2" s="1"/>
  <c r="C39" i="2"/>
  <c r="D39" i="2"/>
  <c r="F39" i="2"/>
  <c r="G39" i="2" s="1"/>
  <c r="C40" i="2"/>
  <c r="D40" i="2"/>
  <c r="F40" i="2"/>
  <c r="G40" i="2" s="1"/>
  <c r="C41" i="2"/>
  <c r="D41" i="2"/>
  <c r="F41" i="2"/>
  <c r="I41" i="2" s="1"/>
  <c r="H41" i="2" s="1"/>
  <c r="C42" i="2"/>
  <c r="D42" i="2"/>
  <c r="F42" i="2"/>
  <c r="G42" i="2" s="1"/>
  <c r="C43" i="2"/>
  <c r="D43" i="2"/>
  <c r="F43" i="2"/>
  <c r="I43" i="2" s="1"/>
  <c r="H43" i="2" s="1"/>
  <c r="C44" i="2"/>
  <c r="D44" i="2"/>
  <c r="F44" i="2"/>
  <c r="G44" i="2" s="1"/>
  <c r="C45" i="2"/>
  <c r="D45" i="2"/>
  <c r="F45" i="2"/>
  <c r="G45" i="2" s="1"/>
  <c r="C46" i="2"/>
  <c r="D46" i="2"/>
  <c r="F46" i="2"/>
  <c r="G46" i="2" s="1"/>
  <c r="C47" i="2"/>
  <c r="D47" i="2"/>
  <c r="F47" i="2"/>
  <c r="G47" i="2" s="1"/>
  <c r="C48" i="2"/>
  <c r="D48" i="2"/>
  <c r="F48" i="2"/>
  <c r="G48" i="2" s="1"/>
  <c r="C49" i="2"/>
  <c r="D49" i="2"/>
  <c r="F49" i="2"/>
  <c r="I49" i="2" s="1"/>
  <c r="H49" i="2" s="1"/>
  <c r="C50" i="2"/>
  <c r="D50" i="2"/>
  <c r="F50" i="2"/>
  <c r="G50" i="2" s="1"/>
  <c r="C51" i="2"/>
  <c r="D51" i="2"/>
  <c r="F51" i="2"/>
  <c r="G51" i="2" s="1"/>
  <c r="C52" i="2"/>
  <c r="D52" i="2"/>
  <c r="F52" i="2"/>
  <c r="I52" i="2" s="1"/>
  <c r="H52" i="2" s="1"/>
  <c r="C53" i="2"/>
  <c r="D53" i="2"/>
  <c r="F53" i="2"/>
  <c r="I53" i="2" s="1"/>
  <c r="H53" i="2" s="1"/>
  <c r="C54" i="2"/>
  <c r="D54" i="2"/>
  <c r="F54" i="2"/>
  <c r="G54" i="2" s="1"/>
  <c r="C55" i="2"/>
  <c r="D55" i="2"/>
  <c r="F55" i="2"/>
  <c r="G55" i="2" s="1"/>
  <c r="C56" i="2"/>
  <c r="D56" i="2"/>
  <c r="F56" i="2"/>
  <c r="G56" i="2" s="1"/>
  <c r="C57" i="2"/>
  <c r="D57" i="2"/>
  <c r="F57" i="2"/>
  <c r="I57" i="2" s="1"/>
  <c r="H57" i="2" s="1"/>
  <c r="C58" i="2"/>
  <c r="D58" i="2"/>
  <c r="F58" i="2"/>
  <c r="G58" i="2" s="1"/>
  <c r="C59" i="2"/>
  <c r="D59" i="2"/>
  <c r="F59" i="2"/>
  <c r="I59" i="2" s="1"/>
  <c r="H59" i="2" s="1"/>
  <c r="C60" i="2"/>
  <c r="D60" i="2"/>
  <c r="F60" i="2"/>
  <c r="I60" i="2" s="1"/>
  <c r="H60" i="2" s="1"/>
  <c r="C61" i="2"/>
  <c r="D61" i="2"/>
  <c r="F61" i="2"/>
  <c r="G61" i="2" s="1"/>
  <c r="C62" i="2"/>
  <c r="D62" i="2"/>
  <c r="F62" i="2"/>
  <c r="I62" i="2" s="1"/>
  <c r="H62" i="2" s="1"/>
  <c r="C63" i="2"/>
  <c r="D63" i="2"/>
  <c r="F63" i="2"/>
  <c r="G63" i="2" s="1"/>
  <c r="C64" i="2"/>
  <c r="D64" i="2"/>
  <c r="F64" i="2"/>
  <c r="G64" i="2" s="1"/>
  <c r="C65" i="2"/>
  <c r="D65" i="2"/>
  <c r="F65" i="2"/>
  <c r="I65" i="2" s="1"/>
  <c r="H65" i="2" s="1"/>
  <c r="C66" i="2"/>
  <c r="D66" i="2"/>
  <c r="F66" i="2"/>
  <c r="G66" i="2" s="1"/>
  <c r="C67" i="2"/>
  <c r="D67" i="2"/>
  <c r="F67" i="2"/>
  <c r="I67" i="2" s="1"/>
  <c r="H67" i="2" s="1"/>
  <c r="C68" i="2"/>
  <c r="D68" i="2"/>
  <c r="F68" i="2"/>
  <c r="G68" i="2" s="1"/>
  <c r="C69" i="2"/>
  <c r="D69" i="2"/>
  <c r="F69" i="2"/>
  <c r="G69" i="2" s="1"/>
  <c r="C70" i="2"/>
  <c r="D70" i="2"/>
  <c r="F70" i="2"/>
  <c r="I70" i="2" s="1"/>
  <c r="H70" i="2" s="1"/>
  <c r="C71" i="2"/>
  <c r="D71" i="2"/>
  <c r="F71" i="2"/>
  <c r="G71" i="2" s="1"/>
  <c r="C72" i="2"/>
  <c r="D72" i="2"/>
  <c r="F72" i="2"/>
  <c r="G72" i="2" s="1"/>
  <c r="C73" i="2"/>
  <c r="D73" i="2"/>
  <c r="F73" i="2"/>
  <c r="I73" i="2" s="1"/>
  <c r="H73" i="2" s="1"/>
  <c r="C74" i="2"/>
  <c r="D74" i="2"/>
  <c r="F74" i="2"/>
  <c r="G74" i="2" s="1"/>
  <c r="C75" i="2"/>
  <c r="D75" i="2"/>
  <c r="F75" i="2"/>
  <c r="I75" i="2" s="1"/>
  <c r="H75" i="2" s="1"/>
  <c r="C76" i="2"/>
  <c r="D76" i="2"/>
  <c r="F76" i="2"/>
  <c r="I76" i="2" s="1"/>
  <c r="H76" i="2" s="1"/>
  <c r="C77" i="2"/>
  <c r="D77" i="2"/>
  <c r="F77" i="2"/>
  <c r="G77" i="2" s="1"/>
  <c r="C78" i="2"/>
  <c r="D78" i="2"/>
  <c r="F78" i="2"/>
  <c r="I78" i="2" s="1"/>
  <c r="H78" i="2" s="1"/>
  <c r="C79" i="2"/>
  <c r="D79" i="2"/>
  <c r="F79" i="2"/>
  <c r="G79" i="2" s="1"/>
  <c r="C80" i="2"/>
  <c r="D80" i="2"/>
  <c r="F80" i="2"/>
  <c r="G80" i="2" s="1"/>
  <c r="C81" i="2"/>
  <c r="D81" i="2"/>
  <c r="F81" i="2"/>
  <c r="G81" i="2" s="1"/>
  <c r="C82" i="2"/>
  <c r="D82" i="2"/>
  <c r="F82" i="2"/>
  <c r="I82" i="2" s="1"/>
  <c r="H82" i="2" s="1"/>
  <c r="C83" i="2"/>
  <c r="D83" i="2"/>
  <c r="F83" i="2"/>
  <c r="G83" i="2" s="1"/>
  <c r="C84" i="2"/>
  <c r="D84" i="2"/>
  <c r="F84" i="2"/>
  <c r="I84" i="2" s="1"/>
  <c r="H84" i="2" s="1"/>
  <c r="C85" i="2"/>
  <c r="D85" i="2"/>
  <c r="F85" i="2"/>
  <c r="I85" i="2" s="1"/>
  <c r="H85" i="2" s="1"/>
  <c r="C86" i="2"/>
  <c r="D86" i="2"/>
  <c r="F86" i="2"/>
  <c r="I86" i="2" s="1"/>
  <c r="H86" i="2" s="1"/>
  <c r="C87" i="2"/>
  <c r="D87" i="2"/>
  <c r="F87" i="2"/>
  <c r="I87" i="2" s="1"/>
  <c r="H87" i="2" s="1"/>
  <c r="C88" i="2"/>
  <c r="D88" i="2"/>
  <c r="F88" i="2"/>
  <c r="G88" i="2" s="1"/>
  <c r="C89" i="2"/>
  <c r="D89" i="2"/>
  <c r="F89" i="2"/>
  <c r="I89" i="2" s="1"/>
  <c r="H89" i="2" s="1"/>
  <c r="C90" i="2"/>
  <c r="D90" i="2"/>
  <c r="F90" i="2"/>
  <c r="I90" i="2" s="1"/>
  <c r="H90" i="2" s="1"/>
  <c r="C91" i="2"/>
  <c r="D91" i="2"/>
  <c r="F91" i="2"/>
  <c r="I91" i="2" s="1"/>
  <c r="H91" i="2" s="1"/>
  <c r="C92" i="2"/>
  <c r="D92" i="2"/>
  <c r="F92" i="2"/>
  <c r="I92" i="2" s="1"/>
  <c r="H92" i="2" s="1"/>
  <c r="C93" i="2"/>
  <c r="D93" i="2"/>
  <c r="F93" i="2"/>
  <c r="I93" i="2" s="1"/>
  <c r="H93" i="2" s="1"/>
  <c r="C94" i="2"/>
  <c r="D94" i="2"/>
  <c r="F94" i="2"/>
  <c r="I94" i="2" s="1"/>
  <c r="H94" i="2" s="1"/>
  <c r="C95" i="2"/>
  <c r="D95" i="2"/>
  <c r="F95" i="2"/>
  <c r="G95" i="2" s="1"/>
  <c r="C96" i="2"/>
  <c r="D96" i="2"/>
  <c r="F96" i="2"/>
  <c r="I96" i="2" s="1"/>
  <c r="H96" i="2" s="1"/>
  <c r="C97" i="2"/>
  <c r="D97" i="2"/>
  <c r="F97" i="2"/>
  <c r="I97" i="2" s="1"/>
  <c r="H97" i="2" s="1"/>
  <c r="C98" i="2"/>
  <c r="D98" i="2"/>
  <c r="F98" i="2"/>
  <c r="I98" i="2" s="1"/>
  <c r="H98" i="2" s="1"/>
  <c r="C99" i="2"/>
  <c r="D99" i="2"/>
  <c r="F99" i="2"/>
  <c r="I99" i="2" s="1"/>
  <c r="H99" i="2" s="1"/>
  <c r="C100" i="2"/>
  <c r="D100" i="2"/>
  <c r="F100" i="2"/>
  <c r="I100" i="2" s="1"/>
  <c r="H100" i="2" s="1"/>
  <c r="C101" i="2"/>
  <c r="D101" i="2"/>
  <c r="F101" i="2"/>
  <c r="I101" i="2" s="1"/>
  <c r="H101" i="2" s="1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I69" i="2"/>
  <c r="H69" i="2" s="1"/>
  <c r="I61" i="2"/>
  <c r="H61" i="2" s="1"/>
  <c r="I71" i="2"/>
  <c r="H71" i="2" s="1"/>
  <c r="I23" i="2"/>
  <c r="H23" i="2" s="1"/>
  <c r="I44" i="2"/>
  <c r="H44" i="2" s="1"/>
  <c r="B19" i="18"/>
  <c r="G7" i="17"/>
  <c r="G6" i="17"/>
  <c r="G5" i="17"/>
  <c r="G3" i="17"/>
  <c r="C3" i="17"/>
  <c r="A67" i="2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I13" i="2" l="1"/>
  <c r="H13" i="2" s="1"/>
  <c r="I15" i="2"/>
  <c r="H15" i="2" s="1"/>
  <c r="G116" i="2"/>
  <c r="I39" i="2"/>
  <c r="H39" i="2" s="1"/>
  <c r="G7" i="2"/>
  <c r="I54" i="2"/>
  <c r="H54" i="2" s="1"/>
  <c r="G106" i="2"/>
  <c r="G9" i="2"/>
  <c r="G17" i="2"/>
  <c r="G110" i="2"/>
  <c r="G4" i="2"/>
  <c r="I124" i="2"/>
  <c r="H124" i="2" s="1"/>
  <c r="I10" i="2"/>
  <c r="H10" i="2" s="1"/>
  <c r="G14" i="2"/>
  <c r="I26" i="2"/>
  <c r="H26" i="2" s="1"/>
  <c r="G102" i="2"/>
  <c r="G30" i="2"/>
  <c r="I42" i="2"/>
  <c r="H42" i="2" s="1"/>
  <c r="I112" i="2"/>
  <c r="H112" i="2" s="1"/>
  <c r="G128" i="2"/>
  <c r="G41" i="2"/>
  <c r="I63" i="2"/>
  <c r="H63" i="2" s="1"/>
  <c r="I40" i="2"/>
  <c r="H40" i="2" s="1"/>
  <c r="G108" i="2"/>
  <c r="I133" i="2"/>
  <c r="H133" i="2" s="1"/>
  <c r="I74" i="2"/>
  <c r="H74" i="2" s="1"/>
  <c r="I20" i="2"/>
  <c r="H20" i="2" s="1"/>
  <c r="I56" i="2"/>
  <c r="H56" i="2" s="1"/>
  <c r="I119" i="2"/>
  <c r="H119" i="2" s="1"/>
  <c r="I58" i="2"/>
  <c r="H58" i="2" s="1"/>
  <c r="I132" i="2"/>
  <c r="H132" i="2" s="1"/>
  <c r="I31" i="2"/>
  <c r="H31" i="2" s="1"/>
  <c r="I55" i="2"/>
  <c r="H55" i="2" s="1"/>
  <c r="G5" i="2"/>
  <c r="I79" i="2"/>
  <c r="H79" i="2" s="1"/>
  <c r="G29" i="2"/>
  <c r="I95" i="2"/>
  <c r="H95" i="2" s="1"/>
  <c r="I21" i="2"/>
  <c r="H21" i="2" s="1"/>
  <c r="I47" i="2"/>
  <c r="H47" i="2" s="1"/>
  <c r="G37" i="2"/>
  <c r="I145" i="2"/>
  <c r="H145" i="2" s="1"/>
  <c r="I117" i="2"/>
  <c r="H117" i="2" s="1"/>
  <c r="G49" i="2"/>
  <c r="G115" i="2"/>
  <c r="G86" i="2"/>
  <c r="G73" i="2"/>
  <c r="G131" i="2"/>
  <c r="I72" i="2"/>
  <c r="H72" i="2" s="1"/>
  <c r="G104" i="2"/>
  <c r="I77" i="2"/>
  <c r="H77" i="2" s="1"/>
  <c r="I114" i="2"/>
  <c r="H114" i="2" s="1"/>
  <c r="G122" i="2"/>
  <c r="G93" i="2"/>
  <c r="G35" i="2"/>
  <c r="G87" i="2"/>
  <c r="G130" i="2"/>
  <c r="G91" i="2"/>
  <c r="I45" i="2"/>
  <c r="H45" i="2" s="1"/>
  <c r="I8" i="2"/>
  <c r="H8" i="2" s="1"/>
  <c r="I25" i="2"/>
  <c r="H25" i="2" s="1"/>
  <c r="I24" i="2"/>
  <c r="H24" i="2" s="1"/>
  <c r="G121" i="2"/>
  <c r="G6" i="2"/>
  <c r="I68" i="2"/>
  <c r="H68" i="2" s="1"/>
  <c r="I66" i="2"/>
  <c r="H66" i="2" s="1"/>
  <c r="I32" i="2"/>
  <c r="H32" i="2" s="1"/>
  <c r="G135" i="2"/>
  <c r="I137" i="2"/>
  <c r="H137" i="2" s="1"/>
  <c r="I141" i="2"/>
  <c r="H141" i="2" s="1"/>
  <c r="G151" i="2"/>
  <c r="G22" i="2"/>
  <c r="I18" i="2"/>
  <c r="H18" i="2" s="1"/>
  <c r="G90" i="2"/>
  <c r="I48" i="2"/>
  <c r="H48" i="2" s="1"/>
  <c r="G105" i="2"/>
  <c r="G98" i="2"/>
  <c r="I46" i="2"/>
  <c r="H46" i="2" s="1"/>
  <c r="G12" i="2"/>
  <c r="I34" i="2"/>
  <c r="H34" i="2" s="1"/>
  <c r="G101" i="2"/>
  <c r="I64" i="2"/>
  <c r="H64" i="2" s="1"/>
  <c r="G123" i="2"/>
  <c r="I109" i="2"/>
  <c r="H109" i="2" s="1"/>
  <c r="G78" i="2"/>
  <c r="I36" i="2"/>
  <c r="H36" i="2" s="1"/>
  <c r="I50" i="2"/>
  <c r="H50" i="2" s="1"/>
  <c r="I16" i="2"/>
  <c r="H16" i="2" s="1"/>
  <c r="I80" i="2"/>
  <c r="H80" i="2" s="1"/>
  <c r="I111" i="2"/>
  <c r="H111" i="2" s="1"/>
  <c r="G113" i="2"/>
  <c r="G139" i="2"/>
  <c r="I125" i="2"/>
  <c r="H125" i="2" s="1"/>
  <c r="I134" i="2"/>
  <c r="H134" i="2" s="1"/>
  <c r="G147" i="2"/>
  <c r="G76" i="2"/>
  <c r="G96" i="2"/>
  <c r="G107" i="2"/>
  <c r="G129" i="2"/>
  <c r="G149" i="2"/>
  <c r="I88" i="2"/>
  <c r="H88" i="2" s="1"/>
  <c r="G100" i="2"/>
  <c r="G38" i="2"/>
  <c r="G82" i="2"/>
  <c r="G127" i="2"/>
  <c r="I103" i="2"/>
  <c r="H103" i="2" s="1"/>
  <c r="G62" i="2"/>
  <c r="I143" i="2"/>
  <c r="H143" i="2" s="1"/>
  <c r="G148" i="2"/>
  <c r="I142" i="2"/>
  <c r="H142" i="2" s="1"/>
  <c r="G136" i="2"/>
  <c r="G27" i="2"/>
  <c r="G75" i="2"/>
  <c r="G150" i="2"/>
  <c r="I19" i="2"/>
  <c r="H19" i="2" s="1"/>
  <c r="G67" i="2"/>
  <c r="I83" i="2"/>
  <c r="H83" i="2" s="1"/>
  <c r="G140" i="2"/>
  <c r="G43" i="2"/>
  <c r="I51" i="2"/>
  <c r="H51" i="2" s="1"/>
  <c r="G99" i="2"/>
  <c r="I144" i="2"/>
  <c r="H144" i="2" s="1"/>
  <c r="G3" i="2"/>
  <c r="G59" i="2"/>
  <c r="G11" i="2"/>
  <c r="G138" i="2"/>
  <c r="G70" i="2"/>
  <c r="G94" i="2"/>
  <c r="G33" i="2"/>
  <c r="G65" i="2"/>
  <c r="G97" i="2"/>
  <c r="G28" i="2"/>
  <c r="G60" i="2"/>
  <c r="G92" i="2"/>
  <c r="G53" i="2"/>
  <c r="G85" i="2"/>
  <c r="I175" i="2"/>
  <c r="H175" i="2" s="1"/>
  <c r="I174" i="2"/>
  <c r="H174" i="2" s="1"/>
  <c r="I173" i="2"/>
  <c r="H173" i="2" s="1"/>
  <c r="I172" i="2"/>
  <c r="H172" i="2" s="1"/>
  <c r="I171" i="2"/>
  <c r="H171" i="2" s="1"/>
  <c r="I170" i="2"/>
  <c r="H170" i="2" s="1"/>
  <c r="I169" i="2"/>
  <c r="H169" i="2" s="1"/>
  <c r="I168" i="2"/>
  <c r="H168" i="2" s="1"/>
  <c r="I167" i="2"/>
  <c r="H167" i="2" s="1"/>
  <c r="I166" i="2"/>
  <c r="H166" i="2" s="1"/>
  <c r="I165" i="2"/>
  <c r="H165" i="2" s="1"/>
  <c r="I164" i="2"/>
  <c r="H164" i="2" s="1"/>
  <c r="I163" i="2"/>
  <c r="H163" i="2" s="1"/>
  <c r="I162" i="2"/>
  <c r="H162" i="2" s="1"/>
  <c r="I161" i="2"/>
  <c r="H161" i="2" s="1"/>
  <c r="I160" i="2"/>
  <c r="H160" i="2" s="1"/>
  <c r="I159" i="2"/>
  <c r="H159" i="2" s="1"/>
  <c r="I158" i="2"/>
  <c r="H158" i="2" s="1"/>
  <c r="I157" i="2"/>
  <c r="H157" i="2" s="1"/>
  <c r="I156" i="2"/>
  <c r="H156" i="2" s="1"/>
  <c r="I155" i="2"/>
  <c r="H155" i="2" s="1"/>
  <c r="I154" i="2"/>
  <c r="H154" i="2" s="1"/>
  <c r="I153" i="2"/>
  <c r="H153" i="2" s="1"/>
  <c r="I152" i="2"/>
  <c r="H152" i="2" s="1"/>
  <c r="I201" i="2"/>
  <c r="H201" i="2" s="1"/>
  <c r="I200" i="2"/>
  <c r="H200" i="2" s="1"/>
  <c r="I199" i="2"/>
  <c r="H199" i="2" s="1"/>
  <c r="I198" i="2"/>
  <c r="H198" i="2" s="1"/>
  <c r="I197" i="2"/>
  <c r="H197" i="2" s="1"/>
  <c r="I196" i="2"/>
  <c r="H196" i="2" s="1"/>
  <c r="I195" i="2"/>
  <c r="H195" i="2" s="1"/>
  <c r="I194" i="2"/>
  <c r="H194" i="2" s="1"/>
  <c r="I193" i="2"/>
  <c r="H193" i="2" s="1"/>
  <c r="I192" i="2"/>
  <c r="H192" i="2" s="1"/>
  <c r="I191" i="2"/>
  <c r="H191" i="2" s="1"/>
  <c r="I190" i="2"/>
  <c r="H190" i="2" s="1"/>
  <c r="I189" i="2"/>
  <c r="H189" i="2" s="1"/>
  <c r="I188" i="2"/>
  <c r="H188" i="2" s="1"/>
  <c r="I187" i="2"/>
  <c r="H187" i="2" s="1"/>
  <c r="I186" i="2"/>
  <c r="H186" i="2" s="1"/>
  <c r="I185" i="2"/>
  <c r="H185" i="2" s="1"/>
  <c r="I184" i="2"/>
  <c r="H184" i="2" s="1"/>
  <c r="I183" i="2"/>
  <c r="H183" i="2" s="1"/>
  <c r="I182" i="2"/>
  <c r="H182" i="2" s="1"/>
  <c r="I181" i="2"/>
  <c r="H181" i="2" s="1"/>
  <c r="I180" i="2"/>
  <c r="H180" i="2" s="1"/>
  <c r="I179" i="2"/>
  <c r="H179" i="2" s="1"/>
  <c r="I178" i="2"/>
  <c r="H178" i="2" s="1"/>
  <c r="I177" i="2"/>
  <c r="H177" i="2" s="1"/>
  <c r="I176" i="2"/>
  <c r="H176" i="2" s="1"/>
  <c r="G146" i="2"/>
  <c r="I81" i="2"/>
  <c r="H81" i="2" s="1"/>
  <c r="G57" i="2"/>
  <c r="G89" i="2"/>
  <c r="G52" i="2"/>
  <c r="G84" i="2"/>
  <c r="D10" i="17"/>
  <c r="G11" i="17" s="1"/>
  <c r="D14" i="17" s="1"/>
  <c r="G14" i="17" s="1"/>
  <c r="G17" i="17" s="1"/>
</calcChain>
</file>

<file path=xl/sharedStrings.xml><?xml version="1.0" encoding="utf-8"?>
<sst xmlns="http://schemas.openxmlformats.org/spreadsheetml/2006/main" count="162" uniqueCount="77">
  <si>
    <t>形</t>
  </si>
  <si>
    <t>組手</t>
  </si>
  <si>
    <t>No</t>
    <phoneticPr fontId="1"/>
  </si>
  <si>
    <t>区郡市名</t>
    <rPh sb="0" eb="3">
      <t>クグンシ</t>
    </rPh>
    <rPh sb="3" eb="4">
      <t>メイ</t>
    </rPh>
    <phoneticPr fontId="1"/>
  </si>
  <si>
    <t>電話</t>
    <rPh sb="0" eb="2">
      <t>デンワ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</si>
  <si>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</si>
  <si>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形</t>
    <rPh sb="0" eb="1">
      <t>カタ</t>
    </rPh>
    <phoneticPr fontId="1"/>
  </si>
  <si>
    <t>組手</t>
    <rPh sb="0" eb="1">
      <t>クミ</t>
    </rPh>
    <rPh sb="1" eb="2">
      <t>テ</t>
    </rPh>
    <phoneticPr fontId="1"/>
  </si>
  <si>
    <t>名</t>
    <rPh sb="0" eb="1">
      <t>メイ</t>
    </rPh>
    <phoneticPr fontId="1"/>
  </si>
  <si>
    <t>幹　事　長</t>
    <rPh sb="0" eb="1">
      <t>ミキ</t>
    </rPh>
    <rPh sb="2" eb="3">
      <t>コト</t>
    </rPh>
    <rPh sb="4" eb="5">
      <t>チョウ</t>
    </rPh>
    <phoneticPr fontId="1"/>
  </si>
  <si>
    <t>都　大　会　参　加　集　計　用　紙</t>
    <rPh sb="0" eb="1">
      <t>ト</t>
    </rPh>
    <rPh sb="2" eb="3">
      <t>ダイ</t>
    </rPh>
    <rPh sb="4" eb="5">
      <t>カイ</t>
    </rPh>
    <rPh sb="6" eb="7">
      <t>サン</t>
    </rPh>
    <rPh sb="8" eb="9">
      <t>カ</t>
    </rPh>
    <rPh sb="10" eb="11">
      <t>シュウ</t>
    </rPh>
    <rPh sb="12" eb="13">
      <t>ケイ</t>
    </rPh>
    <rPh sb="14" eb="15">
      <t>ヨウ</t>
    </rPh>
    <rPh sb="16" eb="17">
      <t>カミ</t>
    </rPh>
    <phoneticPr fontId="1"/>
  </si>
  <si>
    <t>E-Mail</t>
    <phoneticPr fontId="1"/>
  </si>
  <si>
    <t>小学生</t>
    <rPh sb="0" eb="2">
      <t>ショウガク</t>
    </rPh>
    <rPh sb="2" eb="3">
      <t>セイ</t>
    </rPh>
    <phoneticPr fontId="1"/>
  </si>
  <si>
    <t>①合計</t>
    <rPh sb="1" eb="3">
      <t>ゴウケイ</t>
    </rPh>
    <phoneticPr fontId="1"/>
  </si>
  <si>
    <t>X</t>
    <phoneticPr fontId="1"/>
  </si>
  <si>
    <t>総合計</t>
    <rPh sb="0" eb="1">
      <t>ソウ</t>
    </rPh>
    <rPh sb="1" eb="3">
      <t>ゴウケイ</t>
    </rPh>
    <phoneticPr fontId="1"/>
  </si>
  <si>
    <t>組手</t>
    <rPh sb="0" eb="1">
      <t>グミ</t>
    </rPh>
    <rPh sb="1" eb="2">
      <t>テ</t>
    </rPh>
    <phoneticPr fontId="1"/>
  </si>
  <si>
    <t>学年</t>
  </si>
  <si>
    <t>修正事項</t>
    <rPh sb="0" eb="2">
      <t>シュウセイ</t>
    </rPh>
    <rPh sb="2" eb="4">
      <t>ジコウ</t>
    </rPh>
    <phoneticPr fontId="1"/>
  </si>
  <si>
    <t>年齢</t>
  </si>
  <si>
    <t>未就学児</t>
  </si>
  <si>
    <t>小１</t>
  </si>
  <si>
    <t>小２</t>
  </si>
  <si>
    <t>小３</t>
  </si>
  <si>
    <t>小４</t>
  </si>
  <si>
    <t>小５</t>
  </si>
  <si>
    <t>小６</t>
  </si>
  <si>
    <t>中１</t>
  </si>
  <si>
    <t>中２</t>
  </si>
  <si>
    <t>中３</t>
  </si>
  <si>
    <t>高１</t>
  </si>
  <si>
    <t>高２</t>
  </si>
  <si>
    <t>高３</t>
  </si>
  <si>
    <t>大１</t>
  </si>
  <si>
    <t>大２</t>
  </si>
  <si>
    <t>大３</t>
  </si>
  <si>
    <t>大４</t>
  </si>
  <si>
    <t>　　　　　　　　＝</t>
    <phoneticPr fontId="1"/>
  </si>
  <si>
    <t>団体名</t>
    <rPh sb="0" eb="2">
      <t>ダンタイ</t>
    </rPh>
    <rPh sb="2" eb="3">
      <t>メイ</t>
    </rPh>
    <phoneticPr fontId="1"/>
  </si>
  <si>
    <t>小1</t>
    <rPh sb="0" eb="1">
      <t>ショウ</t>
    </rPh>
    <phoneticPr fontId="1"/>
  </si>
  <si>
    <t>小2</t>
    <rPh sb="0" eb="1">
      <t>ショウ</t>
    </rPh>
    <phoneticPr fontId="1"/>
  </si>
  <si>
    <t>小3</t>
    <rPh sb="0" eb="1">
      <t>ショウ</t>
    </rPh>
    <phoneticPr fontId="1"/>
  </si>
  <si>
    <t>小4</t>
    <rPh sb="0" eb="1">
      <t>ショウ</t>
    </rPh>
    <phoneticPr fontId="1"/>
  </si>
  <si>
    <t>小5</t>
    <rPh sb="0" eb="1">
      <t>ショウ</t>
    </rPh>
    <phoneticPr fontId="1"/>
  </si>
  <si>
    <t>小6</t>
    <rPh sb="0" eb="1">
      <t>ショウ</t>
    </rPh>
    <phoneticPr fontId="1"/>
  </si>
  <si>
    <t>中１</t>
    <rPh sb="0" eb="1">
      <t>ナカ</t>
    </rPh>
    <phoneticPr fontId="1"/>
  </si>
  <si>
    <t>中２</t>
    <rPh sb="0" eb="1">
      <t>ナカ</t>
    </rPh>
    <phoneticPr fontId="1"/>
  </si>
  <si>
    <t>中３</t>
    <rPh sb="0" eb="1">
      <t>ナカ</t>
    </rPh>
    <phoneticPr fontId="1"/>
  </si>
  <si>
    <t>少年</t>
    <rPh sb="0" eb="2">
      <t>ショウネン</t>
    </rPh>
    <phoneticPr fontId="1"/>
  </si>
  <si>
    <t>一般</t>
    <rPh sb="0" eb="2">
      <t>イッパン</t>
    </rPh>
    <phoneticPr fontId="1"/>
  </si>
  <si>
    <t>年齢</t>
    <rPh sb="0" eb="2">
      <t>ネンレイ</t>
    </rPh>
    <phoneticPr fontId="1"/>
  </si>
  <si>
    <t>種別</t>
    <rPh sb="0" eb="2">
      <t>シュベツ</t>
    </rPh>
    <phoneticPr fontId="1"/>
  </si>
  <si>
    <t>小学１～３年生</t>
    <phoneticPr fontId="1"/>
  </si>
  <si>
    <t>小学４～６年生</t>
    <phoneticPr fontId="1"/>
  </si>
  <si>
    <t>中学生</t>
    <rPh sb="0" eb="3">
      <t>チュウガクセイ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</si>
  <si>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</si>
  <si>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4">
      <t>イッパンジョシ</t>
    </rPh>
    <phoneticPr fontId="1"/>
  </si>
  <si>
    <t>一般男子　４０歳未満の部</t>
    <phoneticPr fontId="1"/>
  </si>
  <si>
    <t>一般男子　４０歳以上の部</t>
    <phoneticPr fontId="1"/>
  </si>
  <si>
    <t>一般女子　３５歳未満の部</t>
    <phoneticPr fontId="1"/>
  </si>
  <si>
    <t>一般女子　３５歳以上の部</t>
    <rPh sb="8" eb="10">
      <t>イジョウ</t>
    </rPh>
    <phoneticPr fontId="1"/>
  </si>
  <si>
    <t>出場種目</t>
    <rPh sb="0" eb="4">
      <t>シュツジョウシュモク</t>
    </rPh>
    <phoneticPr fontId="1"/>
  </si>
  <si>
    <t>級位</t>
    <rPh sb="0" eb="2">
      <t>キュウイ</t>
    </rPh>
    <phoneticPr fontId="1"/>
  </si>
  <si>
    <t>無～6</t>
    <rPh sb="0" eb="1">
      <t>ナシ</t>
    </rPh>
    <phoneticPr fontId="1"/>
  </si>
  <si>
    <t>5～１</t>
    <phoneticPr fontId="1"/>
  </si>
  <si>
    <t>小学3，4年生</t>
    <phoneticPr fontId="1"/>
  </si>
  <si>
    <t>小学5，6年生</t>
    <phoneticPr fontId="1"/>
  </si>
  <si>
    <t>小学1，2年生</t>
    <phoneticPr fontId="1"/>
  </si>
  <si>
    <t>単価</t>
    <rPh sb="0" eb="2">
      <t xml:space="preserve">タンカ </t>
    </rPh>
    <phoneticPr fontId="1"/>
  </si>
  <si>
    <t>合計</t>
    <rPh sb="0" eb="2">
      <t xml:space="preserve">ゴウケイ </t>
    </rPh>
    <phoneticPr fontId="1"/>
  </si>
  <si>
    <t>世空連費用</t>
    <rPh sb="0" eb="3">
      <t xml:space="preserve">セクウレン </t>
    </rPh>
    <rPh sb="3" eb="5">
      <t xml:space="preserve">ヒヨウ </t>
    </rPh>
    <phoneticPr fontId="1"/>
  </si>
  <si>
    <t>(人数毎)</t>
    <rPh sb="1" eb="3">
      <t xml:space="preserve">ニンズウ </t>
    </rPh>
    <rPh sb="3" eb="4">
      <t xml:space="preserve">ゴト </t>
    </rPh>
    <phoneticPr fontId="1"/>
  </si>
  <si>
    <t>都空連参加費</t>
    <rPh sb="0" eb="3">
      <t xml:space="preserve">トクウレン </t>
    </rPh>
    <rPh sb="3" eb="6">
      <t xml:space="preserve">サンカヒ </t>
    </rPh>
    <phoneticPr fontId="1"/>
  </si>
  <si>
    <t>(種目毎)</t>
    <rPh sb="1" eb="2">
      <t xml:space="preserve">シュモク </t>
    </rPh>
    <rPh sb="3" eb="4">
      <t xml:space="preserve">ゴト </t>
    </rPh>
    <phoneticPr fontId="1"/>
  </si>
  <si>
    <t>団体合計金額</t>
    <rPh sb="0" eb="2">
      <t xml:space="preserve">ダンタイ </t>
    </rPh>
    <rPh sb="2" eb="4">
      <t xml:space="preserve">ゴウケイ </t>
    </rPh>
    <rPh sb="4" eb="6">
      <t xml:space="preserve">キンガク </t>
    </rPh>
    <phoneticPr fontId="1"/>
  </si>
  <si>
    <t>都空連番号(申請中は別紙)</t>
    <rPh sb="0" eb="3">
      <t xml:space="preserve">トクウレン </t>
    </rPh>
    <rPh sb="3" eb="5">
      <t xml:space="preserve">バンゴウ </t>
    </rPh>
    <rPh sb="6" eb="8">
      <t xml:space="preserve">シンセイ </t>
    </rPh>
    <rPh sb="8" eb="9">
      <t xml:space="preserve">チュウ </t>
    </rPh>
    <rPh sb="10" eb="12">
      <t xml:space="preserve">ベッシ </t>
    </rPh>
    <phoneticPr fontId="1"/>
  </si>
  <si>
    <t>氏名</t>
    <rPh sb="0" eb="2">
      <t xml:space="preserve">シメイ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</si>
</sst>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¥&quot;#,##0;&quot;¥&quot;\-#,##0"/>
    <numFmt numFmtId="6" formatCode="&quot;¥&quot;#,##0;[Red]&quot;¥&quot;\-#,##0"/>
    <numFmt numFmtId="176" formatCode="0_ "/>
    <numFmt numFmtId="177" formatCode="0&quot;名&quot;"/>
    <numFmt numFmtId="178" formatCode="#,##0_ "/>
  </numFmts>
  <fonts count="18"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 style="double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auto="1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/>
      <top/>
      <bottom style="hair">
        <color auto="1"/>
      </bottom>
      <diagonal/>
    </border>
    <border>
      <left style="hair">
        <color auto="1"/>
      </left>
      <right style="dotted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>
      <alignment vertical="center"/>
    </xf>
    <xf numFmtId="0" fontId="7" fillId="0" borderId="0"/>
  </cellStyleXfs>
  <cellXfs count="89">
    <xf numFmtId="0" fontId="0" fillId="0" borderId="0" xfId="0"/>
    <xf numFmtId="0" fontId="7" fillId="0" borderId="0" xfId="2">
      <alignment vertical="center"/>
    </xf>
    <xf numFmtId="0" fontId="7" fillId="0" borderId="0" xfId="2" applyAlignment="1">
      <alignment horizontal="center" vertical="center"/>
    </xf>
    <xf numFmtId="0" fontId="5" fillId="2" borderId="0" xfId="1" applyFill="1"/>
    <xf numFmtId="0" fontId="5" fillId="2" borderId="0" xfId="1" applyFill="1" applyAlignment="1">
      <alignment vertical="center"/>
    </xf>
    <xf numFmtId="0" fontId="5" fillId="2" borderId="0" xfId="1" applyFill="1" applyAlignment="1">
      <alignment horizontal="center" vertical="center"/>
    </xf>
    <xf numFmtId="0" fontId="3" fillId="2" borderId="0" xfId="1" applyFont="1" applyFill="1" applyAlignment="1">
      <alignment horizontal="left" vertical="center"/>
    </xf>
    <xf numFmtId="0" fontId="5" fillId="2" borderId="2" xfId="1" applyFill="1" applyBorder="1" applyAlignment="1">
      <alignment vertical="center"/>
    </xf>
    <xf numFmtId="0" fontId="5" fillId="2" borderId="9" xfId="1" applyFill="1" applyBorder="1" applyAlignment="1">
      <alignment vertical="center"/>
    </xf>
    <xf numFmtId="0" fontId="0" fillId="2" borderId="0" xfId="1" applyFont="1" applyFill="1" applyAlignment="1">
      <alignment vertical="center"/>
    </xf>
    <xf numFmtId="0" fontId="7" fillId="2" borderId="0" xfId="2" applyFill="1">
      <alignment vertical="center"/>
    </xf>
    <xf numFmtId="0" fontId="9" fillId="2" borderId="0" xfId="2" applyFont="1" applyFill="1" applyAlignment="1">
      <alignment horizontal="left" vertical="center"/>
    </xf>
    <xf numFmtId="6" fontId="10" fillId="2" borderId="0" xfId="2" applyNumberFormat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7" fontId="7" fillId="2" borderId="0" xfId="2" applyNumberFormat="1" applyFill="1">
      <alignment vertical="center"/>
    </xf>
    <xf numFmtId="0" fontId="10" fillId="2" borderId="0" xfId="2" applyFont="1" applyFill="1">
      <alignment vertical="center"/>
    </xf>
    <xf numFmtId="0" fontId="7" fillId="0" borderId="0" xfId="3"/>
    <xf numFmtId="0" fontId="11" fillId="0" borderId="16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4" xfId="0" applyFont="1" applyBorder="1" applyAlignment="1">
      <alignment vertical="top"/>
    </xf>
    <xf numFmtId="0" fontId="11" fillId="0" borderId="25" xfId="0" applyFont="1" applyBorder="1" applyAlignment="1">
      <alignment vertical="top"/>
    </xf>
    <xf numFmtId="0" fontId="11" fillId="2" borderId="0" xfId="0" applyFont="1" applyFill="1" applyAlignment="1">
      <alignment vertical="top"/>
    </xf>
    <xf numFmtId="14" fontId="11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1" fillId="2" borderId="1" xfId="0" applyFont="1" applyFill="1" applyBorder="1" applyAlignment="1">
      <alignment vertical="top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vertical="top" shrinkToFit="1"/>
    </xf>
    <xf numFmtId="0" fontId="13" fillId="0" borderId="22" xfId="0" applyFont="1" applyBorder="1" applyAlignment="1">
      <alignment vertical="top" shrinkToFit="1"/>
    </xf>
    <xf numFmtId="176" fontId="12" fillId="0" borderId="17" xfId="0" applyNumberFormat="1" applyFont="1" applyBorder="1" applyAlignment="1" applyProtection="1">
      <alignment horizontal="center" vertical="center" shrinkToFit="1"/>
      <protection locked="0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>
      <alignment vertical="top" shrinkToFit="1"/>
    </xf>
    <xf numFmtId="0" fontId="15" fillId="0" borderId="19" xfId="0" applyFont="1" applyBorder="1" applyAlignment="1" applyProtection="1">
      <alignment vertical="top" shrinkToFit="1"/>
      <protection locked="0"/>
    </xf>
    <xf numFmtId="0" fontId="11" fillId="0" borderId="12" xfId="0" applyFont="1" applyBorder="1" applyAlignment="1">
      <alignment vertical="top" shrinkToFit="1"/>
    </xf>
    <xf numFmtId="0" fontId="15" fillId="0" borderId="13" xfId="0" applyFont="1" applyBorder="1" applyAlignment="1" applyProtection="1">
      <alignment vertical="top" shrinkToFit="1"/>
      <protection locked="0"/>
    </xf>
    <xf numFmtId="0" fontId="11" fillId="0" borderId="14" xfId="0" applyFont="1" applyBorder="1" applyAlignment="1">
      <alignment vertical="top" shrinkToFit="1"/>
    </xf>
    <xf numFmtId="0" fontId="15" fillId="0" borderId="15" xfId="0" applyFont="1" applyBorder="1" applyAlignment="1" applyProtection="1">
      <alignment vertical="top" shrinkToFit="1"/>
      <protection locked="0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Alignment="1">
      <alignment vertical="top" shrinkToFit="1"/>
    </xf>
    <xf numFmtId="0" fontId="11" fillId="0" borderId="26" xfId="0" applyFont="1" applyBorder="1" applyAlignment="1">
      <alignment vertical="top"/>
    </xf>
    <xf numFmtId="176" fontId="12" fillId="0" borderId="27" xfId="0" applyNumberFormat="1" applyFont="1" applyBorder="1" applyAlignment="1" applyProtection="1">
      <alignment horizontal="center" vertical="center" shrinkToFit="1"/>
      <protection locked="0"/>
    </xf>
    <xf numFmtId="0" fontId="15" fillId="0" borderId="28" xfId="0" applyFont="1" applyBorder="1" applyAlignment="1" applyProtection="1">
      <alignment horizontal="center" vertical="center" shrinkToFit="1"/>
      <protection locked="0"/>
    </xf>
    <xf numFmtId="0" fontId="11" fillId="0" borderId="23" xfId="0" applyFont="1" applyBorder="1" applyAlignment="1">
      <alignment vertical="top"/>
    </xf>
    <xf numFmtId="176" fontId="12" fillId="0" borderId="12" xfId="0" applyNumberFormat="1" applyFont="1" applyBorder="1" applyAlignment="1" applyProtection="1">
      <alignment horizontal="center" vertical="center" shrinkToFit="1"/>
      <protection locked="0"/>
    </xf>
    <xf numFmtId="0" fontId="15" fillId="0" borderId="12" xfId="0" applyFont="1" applyBorder="1" applyAlignment="1" applyProtection="1">
      <alignment horizontal="center" vertical="center" shrinkToFit="1"/>
      <protection locked="0"/>
    </xf>
    <xf numFmtId="0" fontId="12" fillId="3" borderId="18" xfId="0" applyFont="1" applyFill="1" applyBorder="1" applyAlignment="1">
      <alignment horizontal="center" vertical="center" shrinkToFit="1"/>
    </xf>
    <xf numFmtId="14" fontId="12" fillId="3" borderId="18" xfId="0" applyNumberFormat="1" applyFont="1" applyFill="1" applyBorder="1" applyAlignment="1">
      <alignment horizontal="center" vertical="center" shrinkToFit="1"/>
    </xf>
    <xf numFmtId="0" fontId="14" fillId="3" borderId="12" xfId="0" applyFont="1" applyFill="1" applyBorder="1" applyAlignment="1">
      <alignment horizontal="center" vertical="center" shrinkToFit="1"/>
    </xf>
    <xf numFmtId="0" fontId="12" fillId="3" borderId="28" xfId="0" applyFont="1" applyFill="1" applyBorder="1" applyAlignment="1">
      <alignment horizontal="center" vertical="center" shrinkToFit="1"/>
    </xf>
    <xf numFmtId="14" fontId="12" fillId="3" borderId="28" xfId="0" applyNumberFormat="1" applyFont="1" applyFill="1" applyBorder="1" applyAlignment="1">
      <alignment horizontal="center" vertical="center" shrinkToFit="1"/>
    </xf>
    <xf numFmtId="0" fontId="12" fillId="3" borderId="12" xfId="0" applyFont="1" applyFill="1" applyBorder="1" applyAlignment="1">
      <alignment horizontal="center" vertical="center" shrinkToFit="1"/>
    </xf>
    <xf numFmtId="14" fontId="12" fillId="3" borderId="12" xfId="0" applyNumberFormat="1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0" fontId="11" fillId="3" borderId="23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14" fontId="11" fillId="2" borderId="0" xfId="0" applyNumberFormat="1" applyFont="1" applyFill="1" applyAlignment="1">
      <alignment vertical="top"/>
    </xf>
    <xf numFmtId="0" fontId="12" fillId="0" borderId="21" xfId="0" applyFont="1" applyBorder="1" applyAlignment="1">
      <alignment horizontal="center" vertical="center" wrapText="1" shrinkToFit="1"/>
    </xf>
    <xf numFmtId="0" fontId="15" fillId="0" borderId="30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shrinkToFit="1"/>
      <protection locked="0"/>
    </xf>
    <xf numFmtId="0" fontId="15" fillId="0" borderId="17" xfId="0" applyFont="1" applyBorder="1" applyAlignment="1" applyProtection="1">
      <alignment horizontal="center" vertical="center" shrinkToFit="1"/>
      <protection locked="0"/>
    </xf>
    <xf numFmtId="0" fontId="12" fillId="4" borderId="29" xfId="0" applyFont="1" applyFill="1" applyBorder="1" applyAlignment="1">
      <alignment horizontal="center" vertical="center" shrinkToFit="1"/>
    </xf>
    <xf numFmtId="0" fontId="15" fillId="0" borderId="31" xfId="0" applyFont="1" applyBorder="1" applyAlignment="1" applyProtection="1">
      <alignment horizontal="center" vertical="center" shrinkToFit="1"/>
      <protection locked="0"/>
    </xf>
    <xf numFmtId="0" fontId="12" fillId="5" borderId="32" xfId="0" applyFont="1" applyFill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4" borderId="34" xfId="0" applyFont="1" applyFill="1" applyBorder="1" applyAlignment="1">
      <alignment horizontal="center" vertical="center" shrinkToFit="1"/>
    </xf>
    <xf numFmtId="0" fontId="12" fillId="5" borderId="35" xfId="0" applyFont="1" applyFill="1" applyBorder="1" applyAlignment="1">
      <alignment horizontal="center" vertical="center" shrinkToFit="1"/>
    </xf>
    <xf numFmtId="0" fontId="15" fillId="0" borderId="36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shrinkToFit="1"/>
      <protection locked="0"/>
    </xf>
    <xf numFmtId="0" fontId="17" fillId="4" borderId="21" xfId="0" applyFont="1" applyFill="1" applyBorder="1" applyAlignment="1">
      <alignment horizontal="center" vertical="center" shrinkToFit="1"/>
    </xf>
    <xf numFmtId="0" fontId="17" fillId="5" borderId="33" xfId="0" applyFont="1" applyFill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vertical="top"/>
    </xf>
    <xf numFmtId="5" fontId="11" fillId="2" borderId="1" xfId="0" applyNumberFormat="1" applyFont="1" applyFill="1" applyBorder="1" applyAlignment="1">
      <alignment vertical="top"/>
    </xf>
    <xf numFmtId="178" fontId="11" fillId="2" borderId="0" xfId="0" applyNumberFormat="1" applyFont="1" applyFill="1" applyAlignment="1">
      <alignment vertical="top"/>
    </xf>
    <xf numFmtId="0" fontId="11" fillId="2" borderId="38" xfId="0" applyFont="1" applyFill="1" applyBorder="1" applyAlignment="1">
      <alignment vertical="top"/>
    </xf>
    <xf numFmtId="5" fontId="11" fillId="2" borderId="0" xfId="0" applyNumberFormat="1" applyFont="1" applyFill="1" applyAlignment="1">
      <alignment vertical="top"/>
    </xf>
    <xf numFmtId="0" fontId="7" fillId="2" borderId="0" xfId="2" applyFill="1" applyAlignment="1">
      <alignment horizontal="center" vertical="center"/>
    </xf>
    <xf numFmtId="0" fontId="7" fillId="2" borderId="6" xfId="2" applyFill="1" applyBorder="1" applyAlignment="1">
      <alignment horizontal="center" vertical="center"/>
    </xf>
    <xf numFmtId="5" fontId="7" fillId="2" borderId="10" xfId="2" applyNumberFormat="1" applyFill="1" applyBorder="1" applyAlignment="1">
      <alignment horizontal="center" vertical="center"/>
    </xf>
    <xf numFmtId="0" fontId="7" fillId="2" borderId="11" xfId="2" applyFill="1" applyBorder="1" applyAlignment="1">
      <alignment horizontal="center" vertical="center"/>
    </xf>
    <xf numFmtId="0" fontId="5" fillId="2" borderId="4" xfId="1" applyFill="1" applyBorder="1" applyAlignment="1">
      <alignment horizontal="center" vertical="center"/>
    </xf>
    <xf numFmtId="0" fontId="5" fillId="2" borderId="3" xfId="1" applyFill="1" applyBorder="1" applyAlignment="1">
      <alignment horizontal="center" vertical="center"/>
    </xf>
    <xf numFmtId="0" fontId="5" fillId="2" borderId="5" xfId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5" fontId="7" fillId="2" borderId="11" xfId="2" applyNumberFormat="1" applyFill="1" applyBorder="1" applyAlignment="1">
      <alignment horizontal="center" vertical="center"/>
    </xf>
    <xf numFmtId="0" fontId="5" fillId="2" borderId="0" xfId="1" applyFill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8" fillId="2" borderId="7" xfId="2" applyFont="1" applyFill="1" applyBorder="1">
      <alignment vertical="center"/>
    </xf>
    <xf numFmtId="0" fontId="5" fillId="2" borderId="8" xfId="1" applyFill="1" applyBorder="1" applyAlignment="1">
      <alignment horizontal="center" vertical="center"/>
    </xf>
  </cellXfs>
  <cellStyles count="4">
    <cellStyle name="標準" xfId="0" builtinId="0"/>
    <cellStyle name="標準 2" xfId="2" xr:uid="{00000000-0005-0000-0000-000002000000}"/>
    <cellStyle name="標準 3" xfId="3" xr:uid="{00000000-0005-0000-0000-000003000000}"/>
    <cellStyle name="標準_Sheet1" xfId="1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2522;&#26412;&#12501;&#12457;&#12540;&#12512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1</xdr:row>
      <xdr:rowOff>0</xdr:rowOff>
    </xdr:from>
    <xdr:to>
      <xdr:col>20</xdr:col>
      <xdr:colOff>533401</xdr:colOff>
      <xdr:row>2</xdr:row>
      <xdr:rowOff>85725</xdr:rowOff>
    </xdr:to>
    <xdr:sp macro="" textlink="">
      <xdr:nvSpPr>
        <xdr:cNvPr id="3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162675" y="171450"/>
          <a:ext cx="1352551" cy="25717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1</xdr:row>
      <xdr:rowOff>9525</xdr:rowOff>
    </xdr:from>
    <xdr:to>
      <xdr:col>12</xdr:col>
      <xdr:colOff>123826</xdr:colOff>
      <xdr:row>1</xdr:row>
      <xdr:rowOff>266700</xdr:rowOff>
    </xdr:to>
    <xdr:sp macro="" textlink="">
      <xdr:nvSpPr>
        <xdr:cNvPr id="3" name="フローチャート : 代替処理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000875" y="323850"/>
          <a:ext cx="1352551" cy="257175"/>
        </a:xfrm>
        <a:prstGeom prst="flowChartAlternateProcess">
          <a:avLst/>
        </a:prstGeom>
        <a:gradFill>
          <a:gsLst>
            <a:gs pos="0">
              <a:schemeClr val="tx2"/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  <a:scene3d>
          <a:camera prst="orthographicFront"/>
          <a:lightRig rig="threePt" dir="t"/>
        </a:scene3d>
        <a:sp3d>
          <a:bevelB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aseline="0">
              <a:solidFill>
                <a:sysClr val="windowText" lastClr="000000"/>
              </a:solidFill>
            </a:rPr>
            <a:t>基本フォームへ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workbookViewId="0">
      <selection sqref="A1:XFD1048576"/>
    </sheetView>
  </sheetViews>
  <sheetFormatPr baseColWidth="10" defaultColWidth="9" defaultRowHeight="14"/>
  <cols>
    <col min="1" max="16384" width="9" style="16"/>
  </cols>
  <sheetData>
    <row r="1" spans="1:2">
      <c r="A1" s="16" t="s">
        <v>19</v>
      </c>
      <c r="B1" s="16" t="s">
        <v>17</v>
      </c>
    </row>
    <row r="2" spans="1:2">
      <c r="A2" s="16">
        <v>0</v>
      </c>
      <c r="B2" s="16" t="s">
        <v>20</v>
      </c>
    </row>
    <row r="3" spans="1:2">
      <c r="A3" s="16">
        <v>6</v>
      </c>
      <c r="B3" s="16" t="s">
        <v>21</v>
      </c>
    </row>
    <row r="4" spans="1:2">
      <c r="A4" s="16">
        <v>7</v>
      </c>
      <c r="B4" s="16" t="s">
        <v>22</v>
      </c>
    </row>
    <row r="5" spans="1:2">
      <c r="A5" s="16">
        <v>8</v>
      </c>
      <c r="B5" s="16" t="s">
        <v>23</v>
      </c>
    </row>
    <row r="6" spans="1:2">
      <c r="A6" s="16">
        <v>9</v>
      </c>
      <c r="B6" s="16" t="s">
        <v>24</v>
      </c>
    </row>
    <row r="7" spans="1:2">
      <c r="A7" s="16">
        <v>10</v>
      </c>
      <c r="B7" s="16" t="s">
        <v>25</v>
      </c>
    </row>
    <row r="8" spans="1:2">
      <c r="A8" s="16">
        <v>11</v>
      </c>
      <c r="B8" s="16" t="s">
        <v>26</v>
      </c>
    </row>
    <row r="9" spans="1:2">
      <c r="A9" s="16">
        <v>12</v>
      </c>
      <c r="B9" s="16" t="s">
        <v>27</v>
      </c>
    </row>
    <row r="10" spans="1:2">
      <c r="A10" s="16">
        <v>13</v>
      </c>
      <c r="B10" s="16" t="s">
        <v>28</v>
      </c>
    </row>
    <row r="11" spans="1:2">
      <c r="A11" s="16">
        <v>14</v>
      </c>
      <c r="B11" s="16" t="s">
        <v>29</v>
      </c>
    </row>
    <row r="12" spans="1:2">
      <c r="A12" s="16">
        <v>15</v>
      </c>
      <c r="B12" s="16" t="s">
        <v>30</v>
      </c>
    </row>
    <row r="13" spans="1:2">
      <c r="A13" s="16">
        <v>16</v>
      </c>
      <c r="B13" s="16" t="s">
        <v>31</v>
      </c>
    </row>
    <row r="14" spans="1:2">
      <c r="A14" s="16">
        <v>17</v>
      </c>
      <c r="B14" s="16" t="s">
        <v>32</v>
      </c>
    </row>
    <row r="15" spans="1:2">
      <c r="A15" s="16">
        <v>18</v>
      </c>
      <c r="B15" s="16" t="s">
        <v>33</v>
      </c>
    </row>
    <row r="16" spans="1:2">
      <c r="A16" s="16">
        <v>19</v>
      </c>
      <c r="B16" s="16" t="s">
        <v>34</v>
      </c>
    </row>
    <row r="17" spans="1:2">
      <c r="A17" s="16">
        <v>20</v>
      </c>
      <c r="B17" s="16" t="s">
        <v>35</v>
      </c>
    </row>
    <row r="18" spans="1:2">
      <c r="A18" s="16">
        <v>21</v>
      </c>
      <c r="B18" s="16" t="s">
        <v>36</v>
      </c>
    </row>
    <row r="19" spans="1:2">
      <c r="A19" s="16">
        <v>22</v>
      </c>
      <c r="B19" s="16" t="str">
        <f>""</f>
        <v/>
      </c>
    </row>
  </sheetData>
  <sheetProtection password="CC71" sheet="1" objects="1" scenarios="1"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AG201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ColWidth="14.5" defaultRowHeight="14"/>
  <cols>
    <col min="1" max="1" width="5.33203125" style="18" customWidth="1"/>
    <col min="2" max="2" width="17.5" style="37" customWidth="1"/>
    <col min="3" max="3" width="15.1640625" style="37" customWidth="1"/>
    <col min="4" max="8" width="4.6640625" style="37" customWidth="1"/>
    <col min="9" max="9" width="9.1640625" style="37" hidden="1" customWidth="1"/>
    <col min="10" max="10" width="5.1640625" style="37" customWidth="1"/>
    <col min="11" max="11" width="16" style="37" customWidth="1"/>
    <col min="12" max="12" width="6.6640625" style="37" customWidth="1"/>
    <col min="13" max="13" width="5.1640625" style="37" customWidth="1"/>
    <col min="14" max="14" width="17.6640625" style="37" customWidth="1"/>
    <col min="15" max="15" width="6.6640625" style="37" customWidth="1"/>
    <col min="16" max="16" width="15.1640625" style="37" customWidth="1"/>
    <col min="17" max="17" width="10.6640625" style="38" hidden="1" customWidth="1"/>
    <col min="18" max="18" width="20.6640625" style="38" hidden="1" customWidth="1"/>
    <col min="19" max="19" width="3.1640625" style="18" customWidth="1"/>
    <col min="20" max="21" width="10.6640625" style="18" customWidth="1"/>
    <col min="22" max="22" width="12.1640625" style="18" hidden="1" customWidth="1"/>
    <col min="23" max="23" width="15.83203125" style="18" hidden="1" customWidth="1"/>
    <col min="24" max="25" width="11.6640625" style="18" hidden="1" customWidth="1"/>
    <col min="26" max="28" width="14.5" style="18" hidden="1" customWidth="1"/>
    <col min="29" max="29" width="14.5" style="18" customWidth="1"/>
    <col min="30" max="16384" width="14.5" style="18"/>
  </cols>
  <sheetData>
    <row r="1" spans="1:33" ht="30.75" customHeight="1" thickBot="1">
      <c r="A1" s="17" t="s">
        <v>2</v>
      </c>
      <c r="B1" s="25" t="s">
        <v>75</v>
      </c>
      <c r="C1" s="26" t="s">
        <v>76</v>
      </c>
      <c r="D1" s="26"/>
      <c r="E1" s="26"/>
      <c r="F1" s="26"/>
      <c r="G1" s="57"/>
      <c r="H1" s="26"/>
      <c r="I1" s="26" t="s">
        <v>50</v>
      </c>
      <c r="J1" s="69" t="s">
        <v>0</v>
      </c>
      <c r="K1" s="61" t="s">
        <v>61</v>
      </c>
      <c r="L1" s="65" t="s">
        <v>62</v>
      </c>
      <c r="M1" s="70" t="s">
        <v>1</v>
      </c>
      <c r="N1" s="66" t="s">
        <v>61</v>
      </c>
      <c r="O1" s="63" t="s">
        <v>62</v>
      </c>
      <c r="P1" s="64" t="s">
        <v>38</v>
      </c>
      <c r="Q1" s="27"/>
      <c r="R1" s="28" t="s">
        <v>18</v>
      </c>
      <c r="S1" s="21"/>
      <c r="T1" s="21"/>
      <c r="U1" s="21"/>
      <c r="V1" s="22">
        <f ca="1">DATE(YEAR(TODAY())-(MONTH(TODAY())&lt;=1)*1,4,1)</f>
        <v>45017</v>
      </c>
      <c r="X1" s="21"/>
      <c r="Y1" s="21" t="s">
        <v>50</v>
      </c>
      <c r="Z1" s="21" t="s">
        <v>51</v>
      </c>
      <c r="AA1" s="21"/>
    </row>
    <row r="2" spans="1:33" ht="16" thickTop="1">
      <c r="A2" s="19">
        <v>1</v>
      </c>
      <c r="B2" s="29"/>
      <c r="C2" s="45"/>
      <c r="D2" s="45"/>
      <c r="E2" s="45"/>
      <c r="F2" s="46"/>
      <c r="G2" s="45"/>
      <c r="H2" s="47"/>
      <c r="I2" s="55"/>
      <c r="J2" s="30"/>
      <c r="K2" s="58"/>
      <c r="L2" s="67"/>
      <c r="M2" s="60"/>
      <c r="N2" s="68"/>
      <c r="O2" s="62"/>
      <c r="P2" s="52"/>
      <c r="Q2" s="31"/>
      <c r="R2" s="32"/>
      <c r="S2" s="21"/>
      <c r="T2" s="23"/>
      <c r="U2" s="21"/>
      <c r="V2" s="21"/>
      <c r="W2" s="21">
        <v>0</v>
      </c>
      <c r="X2" s="21"/>
      <c r="Y2" s="21">
        <v>6</v>
      </c>
      <c r="Z2" s="21" t="s">
        <v>39</v>
      </c>
      <c r="AA2" s="21" t="s">
        <v>52</v>
      </c>
      <c r="AB2" s="18" t="s">
        <v>63</v>
      </c>
    </row>
    <row r="3" spans="1:33" ht="15">
      <c r="A3" s="20">
        <v>2</v>
      </c>
      <c r="B3" s="29"/>
      <c r="C3" s="45" t="str">
        <f>IF(ISERROR(INDEX(#REF!,MATCH(有級者大会選手データ!B3,#REF!,0))),"",INDEX(#REF!,MATCH(有級者大会選手データ!B3,#REF!,0)))</f>
        <v/>
      </c>
      <c r="D3" s="45" t="str">
        <f>IF(ISERROR(INDEX(#REF!,MATCH(有級者大会選手データ!B3,#REF!,0))),"",INDEX(#REF!,MATCH(有級者大会選手データ!B3,#REF!,0)))</f>
        <v/>
      </c>
      <c r="E3" s="45" t="str">
        <f>IF(ISERROR(INDEX(#REF!,MATCH(有級者大会選手データ!B3,#REF!,0))),"",INDEX(#REF!,MATCH(有級者大会選手データ!B3,#REF!,0)))</f>
        <v/>
      </c>
      <c r="F3" s="46" t="str">
        <f>IF(ISERROR(INDEX(#REF!,MATCH(有級者大会選手データ!B3,#REF!,0))),"",INDEX(#REF!,MATCH(有級者大会選手データ!B3,#REF!,0)))</f>
        <v/>
      </c>
      <c r="G3" s="45" t="str">
        <f t="shared" ref="G3:G33" si="0">IF(F3="","",DATEDIF(F3,W$10,"Y"))</f>
        <v/>
      </c>
      <c r="H3" s="47" t="str">
        <f t="shared" ref="H3:H66" si="1">IFERROR(VLOOKUP(I3,$Y$2:$Z$86,2,TRUE),"")</f>
        <v/>
      </c>
      <c r="I3" s="55" t="str">
        <f t="shared" ref="I3:I65" si="2">IF(F3="","",DATEDIF(F3,V$1,"Y"))</f>
        <v/>
      </c>
      <c r="J3" s="30"/>
      <c r="K3" s="58"/>
      <c r="L3" s="67"/>
      <c r="M3" s="59"/>
      <c r="N3" s="68"/>
      <c r="O3" s="62"/>
      <c r="P3" s="52" t="str">
        <f>IF(ISERROR(INDEX(#REF!,MATCH(有級者大会選手データ!B3,#REF!,0))),"",INDEX(#REF!,MATCH(有級者大会選手データ!B3,#REF!,0)))</f>
        <v/>
      </c>
      <c r="Q3" s="33"/>
      <c r="R3" s="34"/>
      <c r="S3" s="21"/>
      <c r="T3" s="21"/>
      <c r="U3" s="21"/>
      <c r="V3" s="21"/>
      <c r="W3" s="21">
        <v>1</v>
      </c>
      <c r="X3" s="21"/>
      <c r="Y3" s="21">
        <v>7</v>
      </c>
      <c r="Z3" s="21" t="s">
        <v>40</v>
      </c>
      <c r="AA3" s="21" t="s">
        <v>53</v>
      </c>
      <c r="AB3" s="18" t="s">
        <v>64</v>
      </c>
    </row>
    <row r="4" spans="1:33" ht="15">
      <c r="A4" s="20">
        <v>3</v>
      </c>
      <c r="B4" s="29"/>
      <c r="C4" s="45" t="str">
        <f>IF(ISERROR(INDEX(#REF!,MATCH(有級者大会選手データ!B4,#REF!,0))),"",INDEX(#REF!,MATCH(有級者大会選手データ!B4,#REF!,0)))</f>
        <v/>
      </c>
      <c r="D4" s="45" t="str">
        <f>IF(ISERROR(INDEX(#REF!,MATCH(有級者大会選手データ!B4,#REF!,0))),"",INDEX(#REF!,MATCH(有級者大会選手データ!B4,#REF!,0)))</f>
        <v/>
      </c>
      <c r="E4" s="45" t="str">
        <f>IF(ISERROR(INDEX(#REF!,MATCH(有級者大会選手データ!B4,#REF!,0))),"",INDEX(#REF!,MATCH(有級者大会選手データ!B4,#REF!,0)))</f>
        <v/>
      </c>
      <c r="F4" s="46" t="str">
        <f>IF(ISERROR(INDEX(#REF!,MATCH(有級者大会選手データ!B4,#REF!,0))),"",INDEX(#REF!,MATCH(有級者大会選手データ!B4,#REF!,0)))</f>
        <v/>
      </c>
      <c r="G4" s="45" t="str">
        <f t="shared" si="0"/>
        <v/>
      </c>
      <c r="H4" s="47" t="str">
        <f t="shared" si="1"/>
        <v/>
      </c>
      <c r="I4" s="55" t="str">
        <f t="shared" si="2"/>
        <v/>
      </c>
      <c r="J4" s="30"/>
      <c r="K4" s="58"/>
      <c r="L4" s="67"/>
      <c r="M4" s="59"/>
      <c r="N4" s="68"/>
      <c r="O4" s="62"/>
      <c r="P4" s="52" t="str">
        <f>IF(ISERROR(INDEX(#REF!,MATCH(有級者大会選手データ!B4,#REF!,0))),"",INDEX(#REF!,MATCH(有級者大会選手データ!B4,#REF!,0)))</f>
        <v/>
      </c>
      <c r="Q4" s="33"/>
      <c r="R4" s="34"/>
      <c r="S4" s="21"/>
      <c r="T4" s="24" t="s">
        <v>6</v>
      </c>
      <c r="U4" s="24" t="s">
        <v>16</v>
      </c>
      <c r="V4" s="21"/>
      <c r="W4" s="21"/>
      <c r="X4" s="21"/>
      <c r="Y4" s="21">
        <v>8</v>
      </c>
      <c r="Z4" s="21" t="s">
        <v>41</v>
      </c>
      <c r="AA4" s="21" t="s">
        <v>54</v>
      </c>
    </row>
    <row r="5" spans="1:33" ht="15">
      <c r="A5" s="20">
        <v>4</v>
      </c>
      <c r="B5" s="29"/>
      <c r="C5" s="45" t="str">
        <f>IF(ISERROR(INDEX(#REF!,MATCH(有級者大会選手データ!B5,#REF!,0))),"",INDEX(#REF!,MATCH(有級者大会選手データ!B5,#REF!,0)))</f>
        <v/>
      </c>
      <c r="D5" s="45" t="str">
        <f>IF(ISERROR(INDEX(#REF!,MATCH(有級者大会選手データ!B5,#REF!,0))),"",INDEX(#REF!,MATCH(有級者大会選手データ!B5,#REF!,0)))</f>
        <v/>
      </c>
      <c r="E5" s="45" t="str">
        <f>IF(ISERROR(INDEX(#REF!,MATCH(有級者大会選手データ!B5,#REF!,0))),"",INDEX(#REF!,MATCH(有級者大会選手データ!B5,#REF!,0)))</f>
        <v/>
      </c>
      <c r="F5" s="46" t="str">
        <f>IF(ISERROR(INDEX(#REF!,MATCH(有級者大会選手データ!B5,#REF!,0))),"",INDEX(#REF!,MATCH(有級者大会選手データ!B5,#REF!,0)))</f>
        <v/>
      </c>
      <c r="G5" s="45" t="str">
        <f t="shared" si="0"/>
        <v/>
      </c>
      <c r="H5" s="47" t="str">
        <f t="shared" si="1"/>
        <v/>
      </c>
      <c r="I5" s="55" t="str">
        <f t="shared" si="2"/>
        <v/>
      </c>
      <c r="J5" s="30"/>
      <c r="K5" s="58"/>
      <c r="L5" s="67"/>
      <c r="M5" s="59"/>
      <c r="N5" s="68"/>
      <c r="O5" s="62"/>
      <c r="P5" s="52" t="str">
        <f>IF(ISERROR(INDEX(#REF!,MATCH(有級者大会選手データ!B5,#REF!,0))),"",INDEX(#REF!,MATCH(有級者大会選手データ!B5,#REF!,0)))</f>
        <v/>
      </c>
      <c r="Q5" s="33"/>
      <c r="R5" s="34"/>
      <c r="S5" s="21"/>
      <c r="T5" s="24">
        <f>SUM(J2:J151)</f>
        <v>0</v>
      </c>
      <c r="U5" s="24">
        <f>SUM(M2:M151)</f>
        <v>0</v>
      </c>
      <c r="V5" s="21"/>
      <c r="W5" s="21"/>
      <c r="X5" s="21"/>
      <c r="Y5" s="21">
        <v>9</v>
      </c>
      <c r="Z5" s="21" t="s">
        <v>42</v>
      </c>
      <c r="AA5" s="21" t="s">
        <v>48</v>
      </c>
      <c r="AD5" s="21"/>
      <c r="AE5" s="21"/>
      <c r="AF5" s="21"/>
      <c r="AG5" s="21"/>
    </row>
    <row r="6" spans="1:33" ht="15">
      <c r="A6" s="20">
        <v>5</v>
      </c>
      <c r="B6" s="29"/>
      <c r="C6" s="45" t="str">
        <f>IF(ISERROR(INDEX(#REF!,MATCH(有級者大会選手データ!B6,#REF!,0))),"",INDEX(#REF!,MATCH(有級者大会選手データ!B6,#REF!,0)))</f>
        <v/>
      </c>
      <c r="D6" s="45" t="str">
        <f>IF(ISERROR(INDEX(#REF!,MATCH(有級者大会選手データ!B6,#REF!,0))),"",INDEX(#REF!,MATCH(有級者大会選手データ!B6,#REF!,0)))</f>
        <v/>
      </c>
      <c r="E6" s="45" t="str">
        <f>IF(ISERROR(INDEX(#REF!,MATCH(有級者大会選手データ!B6,#REF!,0))),"",INDEX(#REF!,MATCH(有級者大会選手データ!B6,#REF!,0)))</f>
        <v/>
      </c>
      <c r="F6" s="46" t="str">
        <f>IF(ISERROR(INDEX(#REF!,MATCH(有級者大会選手データ!B6,#REF!,0))),"",INDEX(#REF!,MATCH(有級者大会選手データ!B6,#REF!,0)))</f>
        <v/>
      </c>
      <c r="G6" s="45" t="str">
        <f t="shared" si="0"/>
        <v/>
      </c>
      <c r="H6" s="47" t="str">
        <f t="shared" si="1"/>
        <v/>
      </c>
      <c r="I6" s="55" t="str">
        <f t="shared" si="2"/>
        <v/>
      </c>
      <c r="J6" s="30"/>
      <c r="K6" s="58"/>
      <c r="L6" s="67"/>
      <c r="M6" s="59"/>
      <c r="N6" s="68"/>
      <c r="O6" s="62"/>
      <c r="P6" s="52" t="str">
        <f>IF(ISERROR(INDEX(#REF!,MATCH(有級者大会選手データ!B6,#REF!,0))),"",INDEX(#REF!,MATCH(有級者大会選手データ!B6,#REF!,0)))</f>
        <v/>
      </c>
      <c r="Q6" s="33"/>
      <c r="R6" s="34"/>
      <c r="S6" s="21"/>
      <c r="T6" s="21"/>
      <c r="U6" s="21"/>
      <c r="V6" s="21"/>
      <c r="W6" s="21"/>
      <c r="X6" s="21"/>
      <c r="Y6" s="21">
        <v>10</v>
      </c>
      <c r="Z6" s="21" t="s">
        <v>43</v>
      </c>
      <c r="AA6" s="21" t="s">
        <v>55</v>
      </c>
      <c r="AD6" s="21"/>
      <c r="AE6" s="21"/>
      <c r="AF6" s="75"/>
      <c r="AG6" s="21"/>
    </row>
    <row r="7" spans="1:33" ht="15">
      <c r="A7" s="20">
        <v>6</v>
      </c>
      <c r="B7" s="29"/>
      <c r="C7" s="45" t="str">
        <f>IF(ISERROR(INDEX(#REF!,MATCH(有級者大会選手データ!B7,#REF!,0))),"",INDEX(#REF!,MATCH(有級者大会選手データ!B7,#REF!,0)))</f>
        <v/>
      </c>
      <c r="D7" s="45" t="str">
        <f>IF(ISERROR(INDEX(#REF!,MATCH(有級者大会選手データ!B7,#REF!,0))),"",INDEX(#REF!,MATCH(有級者大会選手データ!B7,#REF!,0)))</f>
        <v/>
      </c>
      <c r="E7" s="45" t="str">
        <f>IF(ISERROR(INDEX(#REF!,MATCH(有級者大会選手データ!B7,#REF!,0))),"",INDEX(#REF!,MATCH(有級者大会選手データ!B7,#REF!,0)))</f>
        <v/>
      </c>
      <c r="F7" s="46" t="str">
        <f>IF(ISERROR(INDEX(#REF!,MATCH(有級者大会選手データ!B7,#REF!,0))),"",INDEX(#REF!,MATCH(有級者大会選手データ!B7,#REF!,0)))</f>
        <v/>
      </c>
      <c r="G7" s="45" t="str">
        <f t="shared" si="0"/>
        <v/>
      </c>
      <c r="H7" s="47" t="str">
        <f t="shared" si="1"/>
        <v/>
      </c>
      <c r="I7" s="55" t="str">
        <f t="shared" si="2"/>
        <v/>
      </c>
      <c r="J7" s="30"/>
      <c r="K7" s="58"/>
      <c r="L7" s="67"/>
      <c r="M7" s="59"/>
      <c r="N7" s="68"/>
      <c r="O7" s="62"/>
      <c r="P7" s="52" t="str">
        <f>IF(ISERROR(INDEX(#REF!,MATCH(有級者大会選手データ!B7,#REF!,0))),"",INDEX(#REF!,MATCH(有級者大会選手データ!B7,#REF!,0)))</f>
        <v/>
      </c>
      <c r="Q7" s="33"/>
      <c r="R7" s="34"/>
      <c r="S7" s="21"/>
      <c r="T7" s="21"/>
      <c r="U7" s="21"/>
      <c r="V7" s="21"/>
      <c r="W7" s="21"/>
      <c r="X7" s="21"/>
      <c r="Y7" s="21">
        <v>11</v>
      </c>
      <c r="Z7" s="21" t="s">
        <v>44</v>
      </c>
      <c r="AA7" s="21" t="s">
        <v>56</v>
      </c>
      <c r="AD7" s="21"/>
      <c r="AE7" s="21"/>
      <c r="AF7" s="75"/>
      <c r="AG7" s="21"/>
    </row>
    <row r="8" spans="1:33" ht="15">
      <c r="A8" s="20">
        <v>7</v>
      </c>
      <c r="B8" s="29"/>
      <c r="C8" s="45" t="str">
        <f>IF(ISERROR(INDEX(#REF!,MATCH(有級者大会選手データ!B8,#REF!,0))),"",INDEX(#REF!,MATCH(有級者大会選手データ!B8,#REF!,0)))</f>
        <v/>
      </c>
      <c r="D8" s="45" t="str">
        <f>IF(ISERROR(INDEX(#REF!,MATCH(有級者大会選手データ!B8,#REF!,0))),"",INDEX(#REF!,MATCH(有級者大会選手データ!B8,#REF!,0)))</f>
        <v/>
      </c>
      <c r="E8" s="45" t="str">
        <f>IF(ISERROR(INDEX(#REF!,MATCH(有級者大会選手データ!B8,#REF!,0))),"",INDEX(#REF!,MATCH(有級者大会選手データ!B8,#REF!,0)))</f>
        <v/>
      </c>
      <c r="F8" s="46" t="str">
        <f>IF(ISERROR(INDEX(#REF!,MATCH(有級者大会選手データ!B8,#REF!,0))),"",INDEX(#REF!,MATCH(有級者大会選手データ!B8,#REF!,0)))</f>
        <v/>
      </c>
      <c r="G8" s="45" t="str">
        <f t="shared" si="0"/>
        <v/>
      </c>
      <c r="H8" s="47" t="str">
        <f t="shared" si="1"/>
        <v/>
      </c>
      <c r="I8" s="55" t="str">
        <f t="shared" si="2"/>
        <v/>
      </c>
      <c r="J8" s="30"/>
      <c r="K8" s="58"/>
      <c r="L8" s="67"/>
      <c r="M8" s="59"/>
      <c r="N8" s="68"/>
      <c r="O8" s="62"/>
      <c r="P8" s="52" t="str">
        <f>IF(ISERROR(INDEX(#REF!,MATCH(有級者大会選手データ!B8,#REF!,0))),"",INDEX(#REF!,MATCH(有級者大会選手データ!B8,#REF!,0)))</f>
        <v/>
      </c>
      <c r="Q8" s="33"/>
      <c r="R8" s="34"/>
      <c r="S8" s="21"/>
      <c r="T8" s="21"/>
      <c r="U8" s="21"/>
      <c r="V8" s="21"/>
      <c r="W8" s="21"/>
      <c r="X8" s="21"/>
      <c r="Y8" s="21">
        <v>12</v>
      </c>
      <c r="Z8" s="21" t="s">
        <v>45</v>
      </c>
      <c r="AD8" s="21"/>
      <c r="AE8" s="21"/>
      <c r="AF8" s="75"/>
      <c r="AG8" s="21"/>
    </row>
    <row r="9" spans="1:33" ht="15">
      <c r="A9" s="20">
        <v>8</v>
      </c>
      <c r="B9" s="29"/>
      <c r="C9" s="45" t="str">
        <f>IF(ISERROR(INDEX(#REF!,MATCH(有級者大会選手データ!B9,#REF!,0))),"",INDEX(#REF!,MATCH(有級者大会選手データ!B9,#REF!,0)))</f>
        <v/>
      </c>
      <c r="D9" s="45" t="str">
        <f>IF(ISERROR(INDEX(#REF!,MATCH(有級者大会選手データ!B9,#REF!,0))),"",INDEX(#REF!,MATCH(有級者大会選手データ!B9,#REF!,0)))</f>
        <v/>
      </c>
      <c r="E9" s="45" t="str">
        <f>IF(ISERROR(INDEX(#REF!,MATCH(有級者大会選手データ!B9,#REF!,0))),"",INDEX(#REF!,MATCH(有級者大会選手データ!B9,#REF!,0)))</f>
        <v/>
      </c>
      <c r="F9" s="46" t="str">
        <f>IF(ISERROR(INDEX(#REF!,MATCH(有級者大会選手データ!B9,#REF!,0))),"",INDEX(#REF!,MATCH(有級者大会選手データ!B9,#REF!,0)))</f>
        <v/>
      </c>
      <c r="G9" s="45" t="str">
        <f t="shared" si="0"/>
        <v/>
      </c>
      <c r="H9" s="47" t="str">
        <f t="shared" si="1"/>
        <v/>
      </c>
      <c r="I9" s="55" t="str">
        <f t="shared" si="2"/>
        <v/>
      </c>
      <c r="J9" s="30"/>
      <c r="K9" s="58"/>
      <c r="L9" s="67"/>
      <c r="M9" s="59"/>
      <c r="N9" s="68"/>
      <c r="O9" s="62"/>
      <c r="P9" s="52" t="str">
        <f>IF(ISERROR(INDEX(#REF!,MATCH(有級者大会選手データ!B9,#REF!,0))),"",INDEX(#REF!,MATCH(有級者大会選手データ!B9,#REF!,0)))</f>
        <v/>
      </c>
      <c r="Q9" s="33"/>
      <c r="R9" s="34"/>
      <c r="S9" s="21"/>
      <c r="T9" s="21"/>
      <c r="U9" s="21"/>
      <c r="V9" s="21"/>
      <c r="W9" s="21"/>
      <c r="X9" s="21"/>
      <c r="Y9" s="21">
        <v>13</v>
      </c>
      <c r="Z9" s="21" t="s">
        <v>46</v>
      </c>
      <c r="AA9" s="21"/>
      <c r="AC9" s="24"/>
      <c r="AD9" s="74" t="s">
        <v>68</v>
      </c>
      <c r="AE9" s="74" t="s">
        <v>69</v>
      </c>
      <c r="AF9" s="21"/>
    </row>
    <row r="10" spans="1:33" ht="15">
      <c r="A10" s="20">
        <v>9</v>
      </c>
      <c r="B10" s="29"/>
      <c r="C10" s="45" t="str">
        <f>IF(ISERROR(INDEX(#REF!,MATCH(有級者大会選手データ!B10,#REF!,0))),"",INDEX(#REF!,MATCH(有級者大会選手データ!B10,#REF!,0)))</f>
        <v/>
      </c>
      <c r="D10" s="45" t="str">
        <f>IF(ISERROR(INDEX(#REF!,MATCH(有級者大会選手データ!B10,#REF!,0))),"",INDEX(#REF!,MATCH(有級者大会選手データ!B10,#REF!,0)))</f>
        <v/>
      </c>
      <c r="E10" s="45" t="str">
        <f>IF(ISERROR(INDEX(#REF!,MATCH(有級者大会選手データ!B10,#REF!,0))),"",INDEX(#REF!,MATCH(有級者大会選手データ!B10,#REF!,0)))</f>
        <v/>
      </c>
      <c r="F10" s="46" t="str">
        <f>IF(ISERROR(INDEX(#REF!,MATCH(有級者大会選手データ!B10,#REF!,0))),"",INDEX(#REF!,MATCH(有級者大会選手データ!B10,#REF!,0)))</f>
        <v/>
      </c>
      <c r="G10" s="45" t="str">
        <f t="shared" si="0"/>
        <v/>
      </c>
      <c r="H10" s="47" t="str">
        <f t="shared" si="1"/>
        <v/>
      </c>
      <c r="I10" s="55" t="str">
        <f t="shared" si="2"/>
        <v/>
      </c>
      <c r="J10" s="30"/>
      <c r="K10" s="58"/>
      <c r="L10" s="67"/>
      <c r="M10" s="59"/>
      <c r="N10" s="68"/>
      <c r="O10" s="62"/>
      <c r="P10" s="52" t="str">
        <f>IF(ISERROR(INDEX(#REF!,MATCH(有級者大会選手データ!B10,#REF!,0))),"",INDEX(#REF!,MATCH(有級者大会選手データ!B10,#REF!,0)))</f>
        <v/>
      </c>
      <c r="Q10" s="33"/>
      <c r="R10" s="34"/>
      <c r="S10" s="21"/>
      <c r="T10" s="21"/>
      <c r="U10" s="21"/>
      <c r="V10" s="21"/>
      <c r="W10" s="56">
        <v>45130</v>
      </c>
      <c r="X10" s="21"/>
      <c r="Y10" s="21">
        <v>14</v>
      </c>
      <c r="Z10" s="21" t="s">
        <v>47</v>
      </c>
      <c r="AA10" s="21"/>
      <c r="AC10" s="24" t="s">
        <v>70</v>
      </c>
      <c r="AD10" s="71">
        <v>50</v>
      </c>
      <c r="AE10" s="72">
        <f>COUNTA(B2:B100)*AD10</f>
        <v>0</v>
      </c>
      <c r="AF10" s="21" t="s">
        <v>71</v>
      </c>
    </row>
    <row r="11" spans="1:33" ht="15">
      <c r="A11" s="20">
        <v>10</v>
      </c>
      <c r="B11" s="29"/>
      <c r="C11" s="45" t="str">
        <f>IF(ISERROR(INDEX(#REF!,MATCH(有級者大会選手データ!B11,#REF!,0))),"",INDEX(#REF!,MATCH(有級者大会選手データ!B11,#REF!,0)))</f>
        <v/>
      </c>
      <c r="D11" s="45" t="str">
        <f>IF(ISERROR(INDEX(#REF!,MATCH(有級者大会選手データ!B11,#REF!,0))),"",INDEX(#REF!,MATCH(有級者大会選手データ!B11,#REF!,0)))</f>
        <v/>
      </c>
      <c r="E11" s="45" t="str">
        <f>IF(ISERROR(INDEX(#REF!,MATCH(有級者大会選手データ!B11,#REF!,0))),"",INDEX(#REF!,MATCH(有級者大会選手データ!B11,#REF!,0)))</f>
        <v/>
      </c>
      <c r="F11" s="46" t="str">
        <f>IF(ISERROR(INDEX(#REF!,MATCH(有級者大会選手データ!B11,#REF!,0))),"",INDEX(#REF!,MATCH(有級者大会選手データ!B11,#REF!,0)))</f>
        <v/>
      </c>
      <c r="G11" s="45" t="str">
        <f t="shared" si="0"/>
        <v/>
      </c>
      <c r="H11" s="47" t="str">
        <f t="shared" si="1"/>
        <v/>
      </c>
      <c r="I11" s="55" t="str">
        <f t="shared" si="2"/>
        <v/>
      </c>
      <c r="J11" s="30"/>
      <c r="K11" s="58"/>
      <c r="L11" s="67"/>
      <c r="M11" s="59"/>
      <c r="N11" s="68"/>
      <c r="O11" s="62"/>
      <c r="P11" s="52" t="str">
        <f>IF(ISERROR(INDEX(#REF!,MATCH(有級者大会選手データ!B11,#REF!,0))),"",INDEX(#REF!,MATCH(有級者大会選手データ!B11,#REF!,0)))</f>
        <v/>
      </c>
      <c r="Q11" s="33"/>
      <c r="R11" s="34"/>
      <c r="S11" s="21"/>
      <c r="T11" s="21"/>
      <c r="U11" s="21"/>
      <c r="V11" s="21"/>
      <c r="W11" s="21"/>
      <c r="X11" s="21"/>
      <c r="Y11" s="21">
        <v>15</v>
      </c>
      <c r="Z11" s="21" t="s">
        <v>48</v>
      </c>
      <c r="AA11" s="21"/>
      <c r="AC11" s="24" t="s">
        <v>72</v>
      </c>
      <c r="AD11" s="71">
        <v>3000</v>
      </c>
      <c r="AE11" s="72">
        <f>(T5+U5)*AD11</f>
        <v>0</v>
      </c>
      <c r="AF11" s="21" t="s">
        <v>73</v>
      </c>
    </row>
    <row r="12" spans="1:33" ht="15">
      <c r="A12" s="20">
        <v>11</v>
      </c>
      <c r="B12" s="29"/>
      <c r="C12" s="45" t="str">
        <f>IF(ISERROR(INDEX(#REF!,MATCH(有級者大会選手データ!B12,#REF!,0))),"",INDEX(#REF!,MATCH(有級者大会選手データ!B12,#REF!,0)))</f>
        <v/>
      </c>
      <c r="D12" s="45" t="str">
        <f>IF(ISERROR(INDEX(#REF!,MATCH(有級者大会選手データ!B12,#REF!,0))),"",INDEX(#REF!,MATCH(有級者大会選手データ!B12,#REF!,0)))</f>
        <v/>
      </c>
      <c r="E12" s="45" t="str">
        <f>IF(ISERROR(INDEX(#REF!,MATCH(有級者大会選手データ!B12,#REF!,0))),"",INDEX(#REF!,MATCH(有級者大会選手データ!B12,#REF!,0)))</f>
        <v/>
      </c>
      <c r="F12" s="46" t="str">
        <f>IF(ISERROR(INDEX(#REF!,MATCH(有級者大会選手データ!B12,#REF!,0))),"",INDEX(#REF!,MATCH(有級者大会選手データ!B12,#REF!,0)))</f>
        <v/>
      </c>
      <c r="G12" s="45" t="str">
        <f t="shared" si="0"/>
        <v/>
      </c>
      <c r="H12" s="47" t="str">
        <f t="shared" si="1"/>
        <v/>
      </c>
      <c r="I12" s="55" t="str">
        <f t="shared" si="2"/>
        <v/>
      </c>
      <c r="J12" s="30"/>
      <c r="K12" s="58"/>
      <c r="L12" s="67"/>
      <c r="M12" s="59"/>
      <c r="N12" s="68"/>
      <c r="O12" s="62"/>
      <c r="P12" s="52" t="str">
        <f>IF(ISERROR(INDEX(#REF!,MATCH(有級者大会選手データ!B12,#REF!,0))),"",INDEX(#REF!,MATCH(有級者大会選手データ!B12,#REF!,0)))</f>
        <v/>
      </c>
      <c r="Q12" s="33"/>
      <c r="R12" s="34"/>
      <c r="S12" s="21"/>
      <c r="T12" s="21"/>
      <c r="U12" s="21"/>
      <c r="V12" s="21"/>
      <c r="W12" s="21"/>
      <c r="X12" s="21"/>
      <c r="Y12" s="21">
        <v>16</v>
      </c>
      <c r="Z12" s="21" t="s">
        <v>48</v>
      </c>
      <c r="AA12" s="21"/>
      <c r="AC12" s="21" t="s">
        <v>74</v>
      </c>
      <c r="AD12" s="73"/>
      <c r="AE12" s="72">
        <f>AE10+AE11</f>
        <v>0</v>
      </c>
      <c r="AF12" s="21"/>
    </row>
    <row r="13" spans="1:33" ht="15">
      <c r="A13" s="20">
        <v>12</v>
      </c>
      <c r="B13" s="29"/>
      <c r="C13" s="45" t="str">
        <f>IF(ISERROR(INDEX(#REF!,MATCH(有級者大会選手データ!B13,#REF!,0))),"",INDEX(#REF!,MATCH(有級者大会選手データ!B13,#REF!,0)))</f>
        <v/>
      </c>
      <c r="D13" s="45" t="str">
        <f>IF(ISERROR(INDEX(#REF!,MATCH(有級者大会選手データ!B13,#REF!,0))),"",INDEX(#REF!,MATCH(有級者大会選手データ!B13,#REF!,0)))</f>
        <v/>
      </c>
      <c r="E13" s="45" t="str">
        <f>IF(ISERROR(INDEX(#REF!,MATCH(有級者大会選手データ!B13,#REF!,0))),"",INDEX(#REF!,MATCH(有級者大会選手データ!B13,#REF!,0)))</f>
        <v/>
      </c>
      <c r="F13" s="46" t="str">
        <f>IF(ISERROR(INDEX(#REF!,MATCH(有級者大会選手データ!B13,#REF!,0))),"",INDEX(#REF!,MATCH(有級者大会選手データ!B13,#REF!,0)))</f>
        <v/>
      </c>
      <c r="G13" s="45" t="str">
        <f t="shared" si="0"/>
        <v/>
      </c>
      <c r="H13" s="47" t="str">
        <f t="shared" si="1"/>
        <v/>
      </c>
      <c r="I13" s="55" t="str">
        <f t="shared" si="2"/>
        <v/>
      </c>
      <c r="J13" s="30"/>
      <c r="K13" s="58"/>
      <c r="L13" s="67"/>
      <c r="M13" s="59"/>
      <c r="N13" s="68"/>
      <c r="O13" s="62"/>
      <c r="P13" s="52" t="str">
        <f>IF(ISERROR(INDEX(#REF!,MATCH(有級者大会選手データ!B13,#REF!,0))),"",INDEX(#REF!,MATCH(有級者大会選手データ!B13,#REF!,0)))</f>
        <v/>
      </c>
      <c r="Q13" s="33"/>
      <c r="R13" s="34"/>
      <c r="S13" s="21"/>
      <c r="T13" s="21"/>
      <c r="U13" s="21"/>
      <c r="V13" s="21"/>
      <c r="W13" s="21"/>
      <c r="X13" s="21"/>
      <c r="Y13" s="21">
        <v>17</v>
      </c>
      <c r="Z13" s="21" t="s">
        <v>48</v>
      </c>
      <c r="AA13" s="21" t="s">
        <v>67</v>
      </c>
    </row>
    <row r="14" spans="1:33" ht="15">
      <c r="A14" s="20">
        <v>13</v>
      </c>
      <c r="B14" s="29"/>
      <c r="C14" s="45" t="str">
        <f>IF(ISERROR(INDEX(#REF!,MATCH(有級者大会選手データ!B14,#REF!,0))),"",INDEX(#REF!,MATCH(有級者大会選手データ!B14,#REF!,0)))</f>
        <v/>
      </c>
      <c r="D14" s="45" t="str">
        <f>IF(ISERROR(INDEX(#REF!,MATCH(有級者大会選手データ!B14,#REF!,0))),"",INDEX(#REF!,MATCH(有級者大会選手データ!B14,#REF!,0)))</f>
        <v/>
      </c>
      <c r="E14" s="45" t="str">
        <f>IF(ISERROR(INDEX(#REF!,MATCH(有級者大会選手データ!B14,#REF!,0))),"",INDEX(#REF!,MATCH(有級者大会選手データ!B14,#REF!,0)))</f>
        <v/>
      </c>
      <c r="F14" s="46" t="str">
        <f>IF(ISERROR(INDEX(#REF!,MATCH(有級者大会選手データ!B14,#REF!,0))),"",INDEX(#REF!,MATCH(有級者大会選手データ!B14,#REF!,0)))</f>
        <v/>
      </c>
      <c r="G14" s="45" t="str">
        <f t="shared" si="0"/>
        <v/>
      </c>
      <c r="H14" s="47" t="str">
        <f t="shared" si="1"/>
        <v/>
      </c>
      <c r="I14" s="55" t="str">
        <f t="shared" si="2"/>
        <v/>
      </c>
      <c r="J14" s="30"/>
      <c r="K14" s="58"/>
      <c r="L14" s="67"/>
      <c r="M14" s="59"/>
      <c r="N14" s="68"/>
      <c r="O14" s="62"/>
      <c r="P14" s="52" t="str">
        <f>IF(ISERROR(INDEX(#REF!,MATCH(有級者大会選手データ!B14,#REF!,0))),"",INDEX(#REF!,MATCH(有級者大会選手データ!B14,#REF!,0)))</f>
        <v/>
      </c>
      <c r="Q14" s="33"/>
      <c r="R14" s="34"/>
      <c r="S14" s="21"/>
      <c r="T14" s="21"/>
      <c r="U14" s="21"/>
      <c r="V14" s="21"/>
      <c r="W14" s="21"/>
      <c r="X14" s="21"/>
      <c r="Y14" s="21">
        <v>18</v>
      </c>
      <c r="Z14" s="21" t="s">
        <v>49</v>
      </c>
      <c r="AA14" s="18" t="s">
        <v>65</v>
      </c>
    </row>
    <row r="15" spans="1:33" ht="15">
      <c r="A15" s="20">
        <v>14</v>
      </c>
      <c r="B15" s="29"/>
      <c r="C15" s="45" t="str">
        <f>IF(ISERROR(INDEX(#REF!,MATCH(有級者大会選手データ!B15,#REF!,0))),"",INDEX(#REF!,MATCH(有級者大会選手データ!B15,#REF!,0)))</f>
        <v/>
      </c>
      <c r="D15" s="45" t="str">
        <f>IF(ISERROR(INDEX(#REF!,MATCH(有級者大会選手データ!B15,#REF!,0))),"",INDEX(#REF!,MATCH(有級者大会選手データ!B15,#REF!,0)))</f>
        <v/>
      </c>
      <c r="E15" s="45" t="str">
        <f>IF(ISERROR(INDEX(#REF!,MATCH(有級者大会選手データ!B15,#REF!,0))),"",INDEX(#REF!,MATCH(有級者大会選手データ!B15,#REF!,0)))</f>
        <v/>
      </c>
      <c r="F15" s="46" t="str">
        <f>IF(ISERROR(INDEX(#REF!,MATCH(有級者大会選手データ!B15,#REF!,0))),"",INDEX(#REF!,MATCH(有級者大会選手データ!B15,#REF!,0)))</f>
        <v/>
      </c>
      <c r="G15" s="45" t="str">
        <f t="shared" si="0"/>
        <v/>
      </c>
      <c r="H15" s="47" t="str">
        <f t="shared" si="1"/>
        <v/>
      </c>
      <c r="I15" s="55" t="str">
        <f t="shared" si="2"/>
        <v/>
      </c>
      <c r="J15" s="30"/>
      <c r="K15" s="58"/>
      <c r="L15" s="67"/>
      <c r="M15" s="59"/>
      <c r="N15" s="68"/>
      <c r="O15" s="62"/>
      <c r="P15" s="52" t="str">
        <f>IF(ISERROR(INDEX(#REF!,MATCH(有級者大会選手データ!B15,#REF!,0))),"",INDEX(#REF!,MATCH(有級者大会選手データ!B15,#REF!,0)))</f>
        <v/>
      </c>
      <c r="Q15" s="33"/>
      <c r="R15" s="34"/>
      <c r="S15" s="21"/>
      <c r="T15" s="21"/>
      <c r="U15" s="21"/>
      <c r="V15" s="21"/>
      <c r="W15" s="21"/>
      <c r="X15" s="21"/>
      <c r="Y15" s="21">
        <v>19</v>
      </c>
      <c r="Z15" s="21" t="s">
        <v>49</v>
      </c>
      <c r="AA15" s="21" t="s">
        <v>66</v>
      </c>
    </row>
    <row r="16" spans="1:33" ht="15">
      <c r="A16" s="20">
        <v>15</v>
      </c>
      <c r="B16" s="29"/>
      <c r="C16" s="45" t="str">
        <f>IF(ISERROR(INDEX(#REF!,MATCH(有級者大会選手データ!B16,#REF!,0))),"",INDEX(#REF!,MATCH(有級者大会選手データ!B16,#REF!,0)))</f>
        <v/>
      </c>
      <c r="D16" s="45" t="str">
        <f>IF(ISERROR(INDEX(#REF!,MATCH(有級者大会選手データ!B16,#REF!,0))),"",INDEX(#REF!,MATCH(有級者大会選手データ!B16,#REF!,0)))</f>
        <v/>
      </c>
      <c r="E16" s="45" t="str">
        <f>IF(ISERROR(INDEX(#REF!,MATCH(有級者大会選手データ!B16,#REF!,0))),"",INDEX(#REF!,MATCH(有級者大会選手データ!B16,#REF!,0)))</f>
        <v/>
      </c>
      <c r="F16" s="46" t="str">
        <f>IF(ISERROR(INDEX(#REF!,MATCH(有級者大会選手データ!B16,#REF!,0))),"",INDEX(#REF!,MATCH(有級者大会選手データ!B16,#REF!,0)))</f>
        <v/>
      </c>
      <c r="G16" s="45" t="str">
        <f t="shared" si="0"/>
        <v/>
      </c>
      <c r="H16" s="47" t="str">
        <f t="shared" si="1"/>
        <v/>
      </c>
      <c r="I16" s="55" t="str">
        <f t="shared" si="2"/>
        <v/>
      </c>
      <c r="J16" s="30"/>
      <c r="K16" s="58"/>
      <c r="L16" s="67"/>
      <c r="M16" s="59"/>
      <c r="N16" s="68"/>
      <c r="O16" s="62"/>
      <c r="P16" s="52" t="str">
        <f>IF(ISERROR(INDEX(#REF!,MATCH(有級者大会選手データ!B16,#REF!,0))),"",INDEX(#REF!,MATCH(有級者大会選手データ!B16,#REF!,0)))</f>
        <v/>
      </c>
      <c r="Q16" s="33"/>
      <c r="R16" s="34"/>
      <c r="S16" s="21"/>
      <c r="T16" s="21"/>
      <c r="U16" s="21"/>
      <c r="V16" s="21"/>
      <c r="W16" s="21"/>
      <c r="X16" s="21"/>
      <c r="Y16" s="21">
        <v>20</v>
      </c>
      <c r="Z16" s="21" t="s">
        <v>49</v>
      </c>
      <c r="AA16" s="21" t="s">
        <v>54</v>
      </c>
    </row>
    <row r="17" spans="1:27" ht="15">
      <c r="A17" s="20">
        <v>16</v>
      </c>
      <c r="B17" s="29"/>
      <c r="C17" s="45" t="str">
        <f>IF(ISERROR(INDEX(#REF!,MATCH(有級者大会選手データ!B17,#REF!,0))),"",INDEX(#REF!,MATCH(有級者大会選手データ!B17,#REF!,0)))</f>
        <v/>
      </c>
      <c r="D17" s="45" t="str">
        <f>IF(ISERROR(INDEX(#REF!,MATCH(有級者大会選手データ!B17,#REF!,0))),"",INDEX(#REF!,MATCH(有級者大会選手データ!B17,#REF!,0)))</f>
        <v/>
      </c>
      <c r="E17" s="45" t="str">
        <f>IF(ISERROR(INDEX(#REF!,MATCH(有級者大会選手データ!B17,#REF!,0))),"",INDEX(#REF!,MATCH(有級者大会選手データ!B17,#REF!,0)))</f>
        <v/>
      </c>
      <c r="F17" s="46" t="str">
        <f>IF(ISERROR(INDEX(#REF!,MATCH(有級者大会選手データ!B17,#REF!,0))),"",INDEX(#REF!,MATCH(有級者大会選手データ!B17,#REF!,0)))</f>
        <v/>
      </c>
      <c r="G17" s="45" t="str">
        <f t="shared" si="0"/>
        <v/>
      </c>
      <c r="H17" s="47" t="str">
        <f t="shared" si="1"/>
        <v/>
      </c>
      <c r="I17" s="55" t="str">
        <f t="shared" si="2"/>
        <v/>
      </c>
      <c r="J17" s="30"/>
      <c r="K17" s="58"/>
      <c r="L17" s="67"/>
      <c r="M17" s="59"/>
      <c r="N17" s="68"/>
      <c r="O17" s="62"/>
      <c r="P17" s="52" t="str">
        <f>IF(ISERROR(INDEX(#REF!,MATCH(有級者大会選手データ!B17,#REF!,0))),"",INDEX(#REF!,MATCH(有級者大会選手データ!B17,#REF!,0)))</f>
        <v/>
      </c>
      <c r="Q17" s="33"/>
      <c r="R17" s="34"/>
      <c r="S17" s="21"/>
      <c r="T17" s="21"/>
      <c r="U17" s="21"/>
      <c r="V17" s="21"/>
      <c r="W17" s="21"/>
      <c r="X17" s="21"/>
      <c r="Y17" s="21">
        <v>21</v>
      </c>
      <c r="Z17" s="21" t="s">
        <v>49</v>
      </c>
      <c r="AA17" s="21" t="s">
        <v>48</v>
      </c>
    </row>
    <row r="18" spans="1:27" ht="15">
      <c r="A18" s="20">
        <v>17</v>
      </c>
      <c r="B18" s="29"/>
      <c r="C18" s="45" t="str">
        <f>IF(ISERROR(INDEX(#REF!,MATCH(有級者大会選手データ!B18,#REF!,0))),"",INDEX(#REF!,MATCH(有級者大会選手データ!B18,#REF!,0)))</f>
        <v/>
      </c>
      <c r="D18" s="45" t="str">
        <f>IF(ISERROR(INDEX(#REF!,MATCH(有級者大会選手データ!B18,#REF!,0))),"",INDEX(#REF!,MATCH(有級者大会選手データ!B18,#REF!,0)))</f>
        <v/>
      </c>
      <c r="E18" s="45" t="str">
        <f>IF(ISERROR(INDEX(#REF!,MATCH(有級者大会選手データ!B18,#REF!,0))),"",INDEX(#REF!,MATCH(有級者大会選手データ!B18,#REF!,0)))</f>
        <v/>
      </c>
      <c r="F18" s="46" t="str">
        <f>IF(ISERROR(INDEX(#REF!,MATCH(有級者大会選手データ!B18,#REF!,0))),"",INDEX(#REF!,MATCH(有級者大会選手データ!B18,#REF!,0)))</f>
        <v/>
      </c>
      <c r="G18" s="45" t="str">
        <f t="shared" si="0"/>
        <v/>
      </c>
      <c r="H18" s="47" t="str">
        <f t="shared" si="1"/>
        <v/>
      </c>
      <c r="I18" s="55" t="str">
        <f t="shared" si="2"/>
        <v/>
      </c>
      <c r="J18" s="30"/>
      <c r="K18" s="58"/>
      <c r="L18" s="67"/>
      <c r="M18" s="59"/>
      <c r="N18" s="68"/>
      <c r="O18" s="62"/>
      <c r="P18" s="52" t="str">
        <f>IF(ISERROR(INDEX(#REF!,MATCH(有級者大会選手データ!B18,#REF!,0))),"",INDEX(#REF!,MATCH(有級者大会選手データ!B18,#REF!,0)))</f>
        <v/>
      </c>
      <c r="Q18" s="33"/>
      <c r="R18" s="34"/>
      <c r="S18" s="21"/>
      <c r="T18" s="21"/>
      <c r="U18" s="21"/>
      <c r="V18" s="21"/>
      <c r="W18" s="21"/>
      <c r="X18" s="21"/>
      <c r="Y18" s="21">
        <v>22</v>
      </c>
      <c r="Z18" s="21" t="s">
        <v>49</v>
      </c>
      <c r="AA18" s="21" t="s">
        <v>55</v>
      </c>
    </row>
    <row r="19" spans="1:27" ht="15">
      <c r="A19" s="20">
        <v>18</v>
      </c>
      <c r="B19" s="29"/>
      <c r="C19" s="45" t="str">
        <f>IF(ISERROR(INDEX(#REF!,MATCH(有級者大会選手データ!B19,#REF!,0))),"",INDEX(#REF!,MATCH(有級者大会選手データ!B19,#REF!,0)))</f>
        <v/>
      </c>
      <c r="D19" s="45" t="str">
        <f>IF(ISERROR(INDEX(#REF!,MATCH(有級者大会選手データ!B19,#REF!,0))),"",INDEX(#REF!,MATCH(有級者大会選手データ!B19,#REF!,0)))</f>
        <v/>
      </c>
      <c r="E19" s="45" t="str">
        <f>IF(ISERROR(INDEX(#REF!,MATCH(有級者大会選手データ!B19,#REF!,0))),"",INDEX(#REF!,MATCH(有級者大会選手データ!B19,#REF!,0)))</f>
        <v/>
      </c>
      <c r="F19" s="46" t="str">
        <f>IF(ISERROR(INDEX(#REF!,MATCH(有級者大会選手データ!B19,#REF!,0))),"",INDEX(#REF!,MATCH(有級者大会選手データ!B19,#REF!,0)))</f>
        <v/>
      </c>
      <c r="G19" s="45" t="str">
        <f t="shared" si="0"/>
        <v/>
      </c>
      <c r="H19" s="47" t="str">
        <f t="shared" si="1"/>
        <v/>
      </c>
      <c r="I19" s="55" t="str">
        <f t="shared" si="2"/>
        <v/>
      </c>
      <c r="J19" s="30"/>
      <c r="K19" s="58"/>
      <c r="L19" s="67"/>
      <c r="M19" s="59"/>
      <c r="N19" s="68"/>
      <c r="O19" s="62"/>
      <c r="P19" s="52" t="str">
        <f>IF(ISERROR(INDEX(#REF!,MATCH(有級者大会選手データ!B19,#REF!,0))),"",INDEX(#REF!,MATCH(有級者大会選手データ!B19,#REF!,0)))</f>
        <v/>
      </c>
      <c r="Q19" s="33"/>
      <c r="R19" s="34"/>
      <c r="S19" s="21"/>
      <c r="T19" s="21"/>
      <c r="U19" s="21"/>
      <c r="V19" s="21"/>
      <c r="W19" s="21"/>
      <c r="X19" s="21"/>
      <c r="Y19" s="21">
        <v>23</v>
      </c>
      <c r="Z19" s="21" t="s">
        <v>49</v>
      </c>
      <c r="AA19" s="21" t="s">
        <v>56</v>
      </c>
    </row>
    <row r="20" spans="1:27" ht="15">
      <c r="A20" s="20">
        <v>19</v>
      </c>
      <c r="B20" s="29"/>
      <c r="C20" s="45" t="str">
        <f>IF(ISERROR(INDEX(#REF!,MATCH(有級者大会選手データ!B20,#REF!,0))),"",INDEX(#REF!,MATCH(有級者大会選手データ!B20,#REF!,0)))</f>
        <v/>
      </c>
      <c r="D20" s="45" t="str">
        <f>IF(ISERROR(INDEX(#REF!,MATCH(有級者大会選手データ!B20,#REF!,0))),"",INDEX(#REF!,MATCH(有級者大会選手データ!B20,#REF!,0)))</f>
        <v/>
      </c>
      <c r="E20" s="45" t="str">
        <f>IF(ISERROR(INDEX(#REF!,MATCH(有級者大会選手データ!B20,#REF!,0))),"",INDEX(#REF!,MATCH(有級者大会選手データ!B20,#REF!,0)))</f>
        <v/>
      </c>
      <c r="F20" s="46" t="str">
        <f>IF(ISERROR(INDEX(#REF!,MATCH(有級者大会選手データ!B20,#REF!,0))),"",INDEX(#REF!,MATCH(有級者大会選手データ!B20,#REF!,0)))</f>
        <v/>
      </c>
      <c r="G20" s="45" t="str">
        <f t="shared" si="0"/>
        <v/>
      </c>
      <c r="H20" s="47" t="str">
        <f t="shared" si="1"/>
        <v/>
      </c>
      <c r="I20" s="55" t="str">
        <f t="shared" si="2"/>
        <v/>
      </c>
      <c r="J20" s="30"/>
      <c r="K20" s="58"/>
      <c r="L20" s="67"/>
      <c r="M20" s="59"/>
      <c r="N20" s="68"/>
      <c r="O20" s="62"/>
      <c r="P20" s="52" t="str">
        <f>IF(ISERROR(INDEX(#REF!,MATCH(有級者大会選手データ!B20,#REF!,0))),"",INDEX(#REF!,MATCH(有級者大会選手データ!B20,#REF!,0)))</f>
        <v/>
      </c>
      <c r="Q20" s="33"/>
      <c r="R20" s="34"/>
      <c r="S20" s="21"/>
      <c r="T20" s="21"/>
      <c r="U20" s="21"/>
      <c r="V20" s="21"/>
      <c r="W20" s="21"/>
      <c r="X20" s="21"/>
      <c r="Y20" s="21">
        <v>24</v>
      </c>
      <c r="Z20" s="21" t="s">
        <v>49</v>
      </c>
      <c r="AA20" s="21" t="s">
        <v>57</v>
      </c>
    </row>
    <row r="21" spans="1:27" ht="15">
      <c r="A21" s="20">
        <v>20</v>
      </c>
      <c r="B21" s="29"/>
      <c r="C21" s="45" t="str">
        <f>IF(ISERROR(INDEX(#REF!,MATCH(有級者大会選手データ!B21,#REF!,0))),"",INDEX(#REF!,MATCH(有級者大会選手データ!B21,#REF!,0)))</f>
        <v/>
      </c>
      <c r="D21" s="45" t="str">
        <f>IF(ISERROR(INDEX(#REF!,MATCH(有級者大会選手データ!B21,#REF!,0))),"",INDEX(#REF!,MATCH(有級者大会選手データ!B21,#REF!,0)))</f>
        <v/>
      </c>
      <c r="E21" s="45" t="str">
        <f>IF(ISERROR(INDEX(#REF!,MATCH(有級者大会選手データ!B21,#REF!,0))),"",INDEX(#REF!,MATCH(有級者大会選手データ!B21,#REF!,0)))</f>
        <v/>
      </c>
      <c r="F21" s="46" t="str">
        <f>IF(ISERROR(INDEX(#REF!,MATCH(有級者大会選手データ!B21,#REF!,0))),"",INDEX(#REF!,MATCH(有級者大会選手データ!B21,#REF!,0)))</f>
        <v/>
      </c>
      <c r="G21" s="45" t="str">
        <f t="shared" si="0"/>
        <v/>
      </c>
      <c r="H21" s="47" t="str">
        <f t="shared" si="1"/>
        <v/>
      </c>
      <c r="I21" s="55" t="str">
        <f t="shared" si="2"/>
        <v/>
      </c>
      <c r="J21" s="30"/>
      <c r="K21" s="58"/>
      <c r="L21" s="67"/>
      <c r="M21" s="59"/>
      <c r="N21" s="68"/>
      <c r="O21" s="62"/>
      <c r="P21" s="52" t="str">
        <f>IF(ISERROR(INDEX(#REF!,MATCH(有級者大会選手データ!B21,#REF!,0))),"",INDEX(#REF!,MATCH(有級者大会選手データ!B21,#REF!,0)))</f>
        <v/>
      </c>
      <c r="Q21" s="33"/>
      <c r="R21" s="34"/>
      <c r="S21" s="21"/>
      <c r="T21" s="21"/>
      <c r="U21" s="21"/>
      <c r="V21" s="21"/>
      <c r="W21" s="21"/>
      <c r="X21" s="21"/>
      <c r="Y21" s="21">
        <v>25</v>
      </c>
      <c r="Z21" s="21" t="s">
        <v>49</v>
      </c>
      <c r="AA21" s="21" t="s">
        <v>58</v>
      </c>
    </row>
    <row r="22" spans="1:27" ht="15">
      <c r="A22" s="20">
        <v>21</v>
      </c>
      <c r="B22" s="29"/>
      <c r="C22" s="45" t="str">
        <f>IF(ISERROR(INDEX(#REF!,MATCH(有級者大会選手データ!B22,#REF!,0))),"",INDEX(#REF!,MATCH(有級者大会選手データ!B22,#REF!,0)))</f>
        <v/>
      </c>
      <c r="D22" s="45" t="str">
        <f>IF(ISERROR(INDEX(#REF!,MATCH(有級者大会選手データ!B22,#REF!,0))),"",INDEX(#REF!,MATCH(有級者大会選手データ!B22,#REF!,0)))</f>
        <v/>
      </c>
      <c r="E22" s="45" t="str">
        <f>IF(ISERROR(INDEX(#REF!,MATCH(有級者大会選手データ!B22,#REF!,0))),"",INDEX(#REF!,MATCH(有級者大会選手データ!B22,#REF!,0)))</f>
        <v/>
      </c>
      <c r="F22" s="46" t="str">
        <f>IF(ISERROR(INDEX(#REF!,MATCH(有級者大会選手データ!B22,#REF!,0))),"",INDEX(#REF!,MATCH(有級者大会選手データ!B22,#REF!,0)))</f>
        <v/>
      </c>
      <c r="G22" s="45" t="str">
        <f t="shared" si="0"/>
        <v/>
      </c>
      <c r="H22" s="47" t="str">
        <f t="shared" si="1"/>
        <v/>
      </c>
      <c r="I22" s="55" t="str">
        <f t="shared" si="2"/>
        <v/>
      </c>
      <c r="J22" s="30"/>
      <c r="K22" s="58"/>
      <c r="L22" s="67"/>
      <c r="M22" s="59"/>
      <c r="N22" s="68"/>
      <c r="O22" s="62"/>
      <c r="P22" s="52" t="str">
        <f>IF(ISERROR(INDEX(#REF!,MATCH(有級者大会選手データ!B22,#REF!,0))),"",INDEX(#REF!,MATCH(有級者大会選手データ!B22,#REF!,0)))</f>
        <v/>
      </c>
      <c r="Q22" s="33"/>
      <c r="R22" s="34"/>
      <c r="S22" s="21"/>
      <c r="T22" s="21"/>
      <c r="U22" s="21"/>
      <c r="V22" s="21"/>
      <c r="W22" s="21"/>
      <c r="X22" s="21"/>
      <c r="Y22" s="21">
        <v>26</v>
      </c>
      <c r="Z22" s="21" t="s">
        <v>49</v>
      </c>
      <c r="AA22" s="21" t="s">
        <v>59</v>
      </c>
    </row>
    <row r="23" spans="1:27" ht="15">
      <c r="A23" s="20">
        <v>22</v>
      </c>
      <c r="B23" s="29"/>
      <c r="C23" s="45" t="str">
        <f>IF(ISERROR(INDEX(#REF!,MATCH(有級者大会選手データ!B23,#REF!,0))),"",INDEX(#REF!,MATCH(有級者大会選手データ!B23,#REF!,0)))</f>
        <v/>
      </c>
      <c r="D23" s="45" t="str">
        <f>IF(ISERROR(INDEX(#REF!,MATCH(有級者大会選手データ!B23,#REF!,0))),"",INDEX(#REF!,MATCH(有級者大会選手データ!B23,#REF!,0)))</f>
        <v/>
      </c>
      <c r="E23" s="45" t="str">
        <f>IF(ISERROR(INDEX(#REF!,MATCH(有級者大会選手データ!B23,#REF!,0))),"",INDEX(#REF!,MATCH(有級者大会選手データ!B23,#REF!,0)))</f>
        <v/>
      </c>
      <c r="F23" s="46" t="str">
        <f>IF(ISERROR(INDEX(#REF!,MATCH(有級者大会選手データ!B23,#REF!,0))),"",INDEX(#REF!,MATCH(有級者大会選手データ!B23,#REF!,0)))</f>
        <v/>
      </c>
      <c r="G23" s="45" t="str">
        <f t="shared" si="0"/>
        <v/>
      </c>
      <c r="H23" s="47" t="str">
        <f t="shared" si="1"/>
        <v/>
      </c>
      <c r="I23" s="55" t="str">
        <f t="shared" si="2"/>
        <v/>
      </c>
      <c r="J23" s="30"/>
      <c r="K23" s="58"/>
      <c r="L23" s="67"/>
      <c r="M23" s="59"/>
      <c r="N23" s="68"/>
      <c r="O23" s="62"/>
      <c r="P23" s="52" t="str">
        <f>IF(ISERROR(INDEX(#REF!,MATCH(有級者大会選手データ!B23,#REF!,0))),"",INDEX(#REF!,MATCH(有級者大会選手データ!B23,#REF!,0)))</f>
        <v/>
      </c>
      <c r="Q23" s="33"/>
      <c r="R23" s="34"/>
      <c r="S23" s="21"/>
      <c r="T23" s="21"/>
      <c r="U23" s="21"/>
      <c r="V23" s="21"/>
      <c r="W23" s="21"/>
      <c r="X23" s="21"/>
      <c r="Y23" s="21">
        <v>27</v>
      </c>
      <c r="Z23" s="21" t="s">
        <v>49</v>
      </c>
      <c r="AA23" s="21" t="s">
        <v>60</v>
      </c>
    </row>
    <row r="24" spans="1:27" ht="15">
      <c r="A24" s="20">
        <v>23</v>
      </c>
      <c r="B24" s="29"/>
      <c r="C24" s="45" t="str">
        <f>IF(ISERROR(INDEX(#REF!,MATCH(有級者大会選手データ!B24,#REF!,0))),"",INDEX(#REF!,MATCH(有級者大会選手データ!B24,#REF!,0)))</f>
        <v/>
      </c>
      <c r="D24" s="45" t="str">
        <f>IF(ISERROR(INDEX(#REF!,MATCH(有級者大会選手データ!B24,#REF!,0))),"",INDEX(#REF!,MATCH(有級者大会選手データ!B24,#REF!,0)))</f>
        <v/>
      </c>
      <c r="E24" s="45" t="str">
        <f>IF(ISERROR(INDEX(#REF!,MATCH(有級者大会選手データ!B24,#REF!,0))),"",INDEX(#REF!,MATCH(有級者大会選手データ!B24,#REF!,0)))</f>
        <v/>
      </c>
      <c r="F24" s="46" t="str">
        <f>IF(ISERROR(INDEX(#REF!,MATCH(有級者大会選手データ!B24,#REF!,0))),"",INDEX(#REF!,MATCH(有級者大会選手データ!B24,#REF!,0)))</f>
        <v/>
      </c>
      <c r="G24" s="45" t="str">
        <f t="shared" si="0"/>
        <v/>
      </c>
      <c r="H24" s="47" t="str">
        <f t="shared" si="1"/>
        <v/>
      </c>
      <c r="I24" s="55" t="str">
        <f t="shared" si="2"/>
        <v/>
      </c>
      <c r="J24" s="30"/>
      <c r="K24" s="58"/>
      <c r="L24" s="67"/>
      <c r="M24" s="59"/>
      <c r="N24" s="68"/>
      <c r="O24" s="62"/>
      <c r="P24" s="52" t="str">
        <f>IF(ISERROR(INDEX(#REF!,MATCH(有級者大会選手データ!B24,#REF!,0))),"",INDEX(#REF!,MATCH(有級者大会選手データ!B24,#REF!,0)))</f>
        <v/>
      </c>
      <c r="Q24" s="33"/>
      <c r="R24" s="34"/>
      <c r="S24" s="21"/>
      <c r="T24" s="21"/>
      <c r="U24" s="21"/>
      <c r="V24" s="21"/>
      <c r="W24" s="21"/>
      <c r="X24" s="21"/>
      <c r="Y24" s="21">
        <v>28</v>
      </c>
      <c r="Z24" s="21" t="s">
        <v>49</v>
      </c>
    </row>
    <row r="25" spans="1:27" ht="15">
      <c r="A25" s="20">
        <v>24</v>
      </c>
      <c r="B25" s="29"/>
      <c r="C25" s="45" t="str">
        <f>IF(ISERROR(INDEX(#REF!,MATCH(有級者大会選手データ!B25,#REF!,0))),"",INDEX(#REF!,MATCH(有級者大会選手データ!B25,#REF!,0)))</f>
        <v/>
      </c>
      <c r="D25" s="45" t="str">
        <f>IF(ISERROR(INDEX(#REF!,MATCH(有級者大会選手データ!B25,#REF!,0))),"",INDEX(#REF!,MATCH(有級者大会選手データ!B25,#REF!,0)))</f>
        <v/>
      </c>
      <c r="E25" s="45" t="str">
        <f>IF(ISERROR(INDEX(#REF!,MATCH(有級者大会選手データ!B25,#REF!,0))),"",INDEX(#REF!,MATCH(有級者大会選手データ!B25,#REF!,0)))</f>
        <v/>
      </c>
      <c r="F25" s="46" t="str">
        <f>IF(ISERROR(INDEX(#REF!,MATCH(有級者大会選手データ!B25,#REF!,0))),"",INDEX(#REF!,MATCH(有級者大会選手データ!B25,#REF!,0)))</f>
        <v/>
      </c>
      <c r="G25" s="45" t="str">
        <f t="shared" si="0"/>
        <v/>
      </c>
      <c r="H25" s="47" t="str">
        <f t="shared" si="1"/>
        <v/>
      </c>
      <c r="I25" s="55" t="str">
        <f t="shared" si="2"/>
        <v/>
      </c>
      <c r="J25" s="30"/>
      <c r="K25" s="58"/>
      <c r="L25" s="67"/>
      <c r="M25" s="59"/>
      <c r="N25" s="68"/>
      <c r="O25" s="62"/>
      <c r="P25" s="52" t="str">
        <f>IF(ISERROR(INDEX(#REF!,MATCH(有級者大会選手データ!B25,#REF!,0))),"",INDEX(#REF!,MATCH(有級者大会選手データ!B25,#REF!,0)))</f>
        <v/>
      </c>
      <c r="Q25" s="33"/>
      <c r="R25" s="34"/>
      <c r="S25" s="21"/>
      <c r="T25" s="21"/>
      <c r="U25" s="21"/>
      <c r="V25" s="21"/>
      <c r="W25" s="21"/>
      <c r="X25" s="21"/>
      <c r="Y25" s="21">
        <v>29</v>
      </c>
      <c r="Z25" s="21" t="s">
        <v>49</v>
      </c>
      <c r="AA25" s="21"/>
    </row>
    <row r="26" spans="1:27" ht="15">
      <c r="A26" s="20">
        <v>25</v>
      </c>
      <c r="B26" s="29"/>
      <c r="C26" s="45" t="str">
        <f>IF(ISERROR(INDEX(#REF!,MATCH(有級者大会選手データ!B26,#REF!,0))),"",INDEX(#REF!,MATCH(有級者大会選手データ!B26,#REF!,0)))</f>
        <v/>
      </c>
      <c r="D26" s="45" t="str">
        <f>IF(ISERROR(INDEX(#REF!,MATCH(有級者大会選手データ!B26,#REF!,0))),"",INDEX(#REF!,MATCH(有級者大会選手データ!B26,#REF!,0)))</f>
        <v/>
      </c>
      <c r="E26" s="45" t="str">
        <f>IF(ISERROR(INDEX(#REF!,MATCH(有級者大会選手データ!B26,#REF!,0))),"",INDEX(#REF!,MATCH(有級者大会選手データ!B26,#REF!,0)))</f>
        <v/>
      </c>
      <c r="F26" s="46" t="str">
        <f>IF(ISERROR(INDEX(#REF!,MATCH(有級者大会選手データ!B26,#REF!,0))),"",INDEX(#REF!,MATCH(有級者大会選手データ!B26,#REF!,0)))</f>
        <v/>
      </c>
      <c r="G26" s="45" t="str">
        <f t="shared" si="0"/>
        <v/>
      </c>
      <c r="H26" s="47" t="str">
        <f t="shared" si="1"/>
        <v/>
      </c>
      <c r="I26" s="55" t="str">
        <f t="shared" si="2"/>
        <v/>
      </c>
      <c r="J26" s="30"/>
      <c r="K26" s="58"/>
      <c r="L26" s="67"/>
      <c r="M26" s="59"/>
      <c r="N26" s="68"/>
      <c r="O26" s="62"/>
      <c r="P26" s="52" t="str">
        <f>IF(ISERROR(INDEX(#REF!,MATCH(有級者大会選手データ!B26,#REF!,0))),"",INDEX(#REF!,MATCH(有級者大会選手データ!B26,#REF!,0)))</f>
        <v/>
      </c>
      <c r="Q26" s="33"/>
      <c r="R26" s="34"/>
      <c r="S26" s="21"/>
      <c r="T26" s="21"/>
      <c r="U26" s="21"/>
      <c r="V26" s="21"/>
      <c r="W26" s="21"/>
      <c r="X26" s="21"/>
      <c r="Y26" s="21">
        <v>30</v>
      </c>
      <c r="Z26" s="21" t="s">
        <v>49</v>
      </c>
      <c r="AA26" s="21"/>
    </row>
    <row r="27" spans="1:27" ht="15">
      <c r="A27" s="20">
        <v>26</v>
      </c>
      <c r="B27" s="29"/>
      <c r="C27" s="45" t="str">
        <f>IF(ISERROR(INDEX(#REF!,MATCH(有級者大会選手データ!B27,#REF!,0))),"",INDEX(#REF!,MATCH(有級者大会選手データ!B27,#REF!,0)))</f>
        <v/>
      </c>
      <c r="D27" s="45" t="str">
        <f>IF(ISERROR(INDEX(#REF!,MATCH(有級者大会選手データ!B27,#REF!,0))),"",INDEX(#REF!,MATCH(有級者大会選手データ!B27,#REF!,0)))</f>
        <v/>
      </c>
      <c r="E27" s="45" t="str">
        <f>IF(ISERROR(INDEX(#REF!,MATCH(有級者大会選手データ!B27,#REF!,0))),"",INDEX(#REF!,MATCH(有級者大会選手データ!B27,#REF!,0)))</f>
        <v/>
      </c>
      <c r="F27" s="46" t="str">
        <f>IF(ISERROR(INDEX(#REF!,MATCH(有級者大会選手データ!B27,#REF!,0))),"",INDEX(#REF!,MATCH(有級者大会選手データ!B27,#REF!,0)))</f>
        <v/>
      </c>
      <c r="G27" s="45" t="str">
        <f t="shared" si="0"/>
        <v/>
      </c>
      <c r="H27" s="47" t="str">
        <f t="shared" si="1"/>
        <v/>
      </c>
      <c r="I27" s="55" t="str">
        <f t="shared" si="2"/>
        <v/>
      </c>
      <c r="J27" s="30"/>
      <c r="K27" s="58"/>
      <c r="L27" s="67"/>
      <c r="M27" s="59"/>
      <c r="N27" s="68"/>
      <c r="O27" s="62"/>
      <c r="P27" s="52" t="str">
        <f>IF(ISERROR(INDEX(#REF!,MATCH(有級者大会選手データ!B27,#REF!,0))),"",INDEX(#REF!,MATCH(有級者大会選手データ!B27,#REF!,0)))</f>
        <v/>
      </c>
      <c r="Q27" s="33"/>
      <c r="R27" s="34"/>
      <c r="S27" s="21"/>
      <c r="T27" s="21"/>
      <c r="U27" s="21"/>
      <c r="V27" s="21"/>
      <c r="W27" s="21"/>
      <c r="X27" s="21"/>
      <c r="Y27" s="21">
        <v>31</v>
      </c>
      <c r="Z27" s="21" t="s">
        <v>49</v>
      </c>
      <c r="AA27" s="21"/>
    </row>
    <row r="28" spans="1:27" ht="15">
      <c r="A28" s="20">
        <v>27</v>
      </c>
      <c r="B28" s="29"/>
      <c r="C28" s="45" t="str">
        <f>IF(ISERROR(INDEX(#REF!,MATCH(有級者大会選手データ!B28,#REF!,0))),"",INDEX(#REF!,MATCH(有級者大会選手データ!B28,#REF!,0)))</f>
        <v/>
      </c>
      <c r="D28" s="45" t="str">
        <f>IF(ISERROR(INDEX(#REF!,MATCH(有級者大会選手データ!B28,#REF!,0))),"",INDEX(#REF!,MATCH(有級者大会選手データ!B28,#REF!,0)))</f>
        <v/>
      </c>
      <c r="E28" s="45" t="str">
        <f>IF(ISERROR(INDEX(#REF!,MATCH(有級者大会選手データ!B28,#REF!,0))),"",INDEX(#REF!,MATCH(有級者大会選手データ!B28,#REF!,0)))</f>
        <v/>
      </c>
      <c r="F28" s="46" t="str">
        <f>IF(ISERROR(INDEX(#REF!,MATCH(有級者大会選手データ!B28,#REF!,0))),"",INDEX(#REF!,MATCH(有級者大会選手データ!B28,#REF!,0)))</f>
        <v/>
      </c>
      <c r="G28" s="45" t="str">
        <f t="shared" si="0"/>
        <v/>
      </c>
      <c r="H28" s="47" t="str">
        <f t="shared" si="1"/>
        <v/>
      </c>
      <c r="I28" s="55" t="str">
        <f t="shared" si="2"/>
        <v/>
      </c>
      <c r="J28" s="30"/>
      <c r="K28" s="58"/>
      <c r="L28" s="67"/>
      <c r="M28" s="59"/>
      <c r="N28" s="68"/>
      <c r="O28" s="62"/>
      <c r="P28" s="52" t="str">
        <f>IF(ISERROR(INDEX(#REF!,MATCH(有級者大会選手データ!B28,#REF!,0))),"",INDEX(#REF!,MATCH(有級者大会選手データ!B28,#REF!,0)))</f>
        <v/>
      </c>
      <c r="Q28" s="33"/>
      <c r="R28" s="34"/>
      <c r="S28" s="21"/>
      <c r="T28" s="21"/>
      <c r="U28" s="21"/>
      <c r="V28" s="21"/>
      <c r="W28" s="21"/>
      <c r="X28" s="21"/>
      <c r="Y28" s="21">
        <v>32</v>
      </c>
      <c r="Z28" s="21" t="s">
        <v>49</v>
      </c>
      <c r="AA28" s="21"/>
    </row>
    <row r="29" spans="1:27" ht="15">
      <c r="A29" s="20">
        <v>28</v>
      </c>
      <c r="B29" s="29"/>
      <c r="C29" s="45" t="str">
        <f>IF(ISERROR(INDEX(#REF!,MATCH(有級者大会選手データ!B29,#REF!,0))),"",INDEX(#REF!,MATCH(有級者大会選手データ!B29,#REF!,0)))</f>
        <v/>
      </c>
      <c r="D29" s="45" t="str">
        <f>IF(ISERROR(INDEX(#REF!,MATCH(有級者大会選手データ!B29,#REF!,0))),"",INDEX(#REF!,MATCH(有級者大会選手データ!B29,#REF!,0)))</f>
        <v/>
      </c>
      <c r="E29" s="45" t="str">
        <f>IF(ISERROR(INDEX(#REF!,MATCH(有級者大会選手データ!B29,#REF!,0))),"",INDEX(#REF!,MATCH(有級者大会選手データ!B29,#REF!,0)))</f>
        <v/>
      </c>
      <c r="F29" s="46" t="str">
        <f>IF(ISERROR(INDEX(#REF!,MATCH(有級者大会選手データ!B29,#REF!,0))),"",INDEX(#REF!,MATCH(有級者大会選手データ!B29,#REF!,0)))</f>
        <v/>
      </c>
      <c r="G29" s="45" t="str">
        <f t="shared" si="0"/>
        <v/>
      </c>
      <c r="H29" s="47" t="str">
        <f t="shared" si="1"/>
        <v/>
      </c>
      <c r="I29" s="55" t="str">
        <f t="shared" si="2"/>
        <v/>
      </c>
      <c r="J29" s="30"/>
      <c r="K29" s="58"/>
      <c r="L29" s="67"/>
      <c r="M29" s="59"/>
      <c r="N29" s="68"/>
      <c r="O29" s="62"/>
      <c r="P29" s="52" t="str">
        <f>IF(ISERROR(INDEX(#REF!,MATCH(有級者大会選手データ!B29,#REF!,0))),"",INDEX(#REF!,MATCH(有級者大会選手データ!B29,#REF!,0)))</f>
        <v/>
      </c>
      <c r="Q29" s="33"/>
      <c r="R29" s="34"/>
      <c r="S29" s="21"/>
      <c r="T29" s="21"/>
      <c r="U29" s="21"/>
      <c r="V29" s="21"/>
      <c r="W29" s="21"/>
      <c r="X29" s="21"/>
      <c r="Y29" s="21">
        <v>33</v>
      </c>
      <c r="Z29" s="21" t="s">
        <v>49</v>
      </c>
      <c r="AA29" s="21"/>
    </row>
    <row r="30" spans="1:27" ht="15">
      <c r="A30" s="20">
        <v>29</v>
      </c>
      <c r="B30" s="29"/>
      <c r="C30" s="45" t="str">
        <f>IF(ISERROR(INDEX(#REF!,MATCH(有級者大会選手データ!B30,#REF!,0))),"",INDEX(#REF!,MATCH(有級者大会選手データ!B30,#REF!,0)))</f>
        <v/>
      </c>
      <c r="D30" s="45" t="str">
        <f>IF(ISERROR(INDEX(#REF!,MATCH(有級者大会選手データ!B30,#REF!,0))),"",INDEX(#REF!,MATCH(有級者大会選手データ!B30,#REF!,0)))</f>
        <v/>
      </c>
      <c r="E30" s="45" t="str">
        <f>IF(ISERROR(INDEX(#REF!,MATCH(有級者大会選手データ!B30,#REF!,0))),"",INDEX(#REF!,MATCH(有級者大会選手データ!B30,#REF!,0)))</f>
        <v/>
      </c>
      <c r="F30" s="46" t="str">
        <f>IF(ISERROR(INDEX(#REF!,MATCH(有級者大会選手データ!B30,#REF!,0))),"",INDEX(#REF!,MATCH(有級者大会選手データ!B30,#REF!,0)))</f>
        <v/>
      </c>
      <c r="G30" s="45" t="str">
        <f t="shared" si="0"/>
        <v/>
      </c>
      <c r="H30" s="47" t="str">
        <f t="shared" si="1"/>
        <v/>
      </c>
      <c r="I30" s="55" t="str">
        <f t="shared" si="2"/>
        <v/>
      </c>
      <c r="J30" s="30"/>
      <c r="K30" s="58"/>
      <c r="L30" s="67"/>
      <c r="M30" s="59"/>
      <c r="N30" s="68"/>
      <c r="O30" s="62"/>
      <c r="P30" s="52" t="str">
        <f>IF(ISERROR(INDEX(#REF!,MATCH(有級者大会選手データ!B30,#REF!,0))),"",INDEX(#REF!,MATCH(有級者大会選手データ!B30,#REF!,0)))</f>
        <v/>
      </c>
      <c r="Q30" s="33"/>
      <c r="R30" s="34"/>
      <c r="S30" s="21"/>
      <c r="T30" s="21"/>
      <c r="U30" s="21"/>
      <c r="V30" s="21"/>
      <c r="W30" s="21"/>
      <c r="X30" s="21"/>
      <c r="Y30" s="21">
        <v>34</v>
      </c>
      <c r="Z30" s="21" t="s">
        <v>49</v>
      </c>
      <c r="AA30" s="21"/>
    </row>
    <row r="31" spans="1:27" ht="15">
      <c r="A31" s="20">
        <v>30</v>
      </c>
      <c r="B31" s="29"/>
      <c r="C31" s="45" t="str">
        <f>IF(ISERROR(INDEX(#REF!,MATCH(有級者大会選手データ!B31,#REF!,0))),"",INDEX(#REF!,MATCH(有級者大会選手データ!B31,#REF!,0)))</f>
        <v/>
      </c>
      <c r="D31" s="45" t="str">
        <f>IF(ISERROR(INDEX(#REF!,MATCH(有級者大会選手データ!B31,#REF!,0))),"",INDEX(#REF!,MATCH(有級者大会選手データ!B31,#REF!,0)))</f>
        <v/>
      </c>
      <c r="E31" s="45" t="str">
        <f>IF(ISERROR(INDEX(#REF!,MATCH(有級者大会選手データ!B31,#REF!,0))),"",INDEX(#REF!,MATCH(有級者大会選手データ!B31,#REF!,0)))</f>
        <v/>
      </c>
      <c r="F31" s="46" t="str">
        <f>IF(ISERROR(INDEX(#REF!,MATCH(有級者大会選手データ!B31,#REF!,0))),"",INDEX(#REF!,MATCH(有級者大会選手データ!B31,#REF!,0)))</f>
        <v/>
      </c>
      <c r="G31" s="45" t="str">
        <f t="shared" si="0"/>
        <v/>
      </c>
      <c r="H31" s="47" t="str">
        <f t="shared" si="1"/>
        <v/>
      </c>
      <c r="I31" s="55" t="str">
        <f t="shared" si="2"/>
        <v/>
      </c>
      <c r="J31" s="30"/>
      <c r="K31" s="58"/>
      <c r="L31" s="67"/>
      <c r="M31" s="59"/>
      <c r="N31" s="68"/>
      <c r="O31" s="62"/>
      <c r="P31" s="52" t="str">
        <f>IF(ISERROR(INDEX(#REF!,MATCH(有級者大会選手データ!B31,#REF!,0))),"",INDEX(#REF!,MATCH(有級者大会選手データ!B31,#REF!,0)))</f>
        <v/>
      </c>
      <c r="Q31" s="33"/>
      <c r="R31" s="34"/>
      <c r="S31" s="21"/>
      <c r="T31" s="21"/>
      <c r="U31" s="21"/>
      <c r="V31" s="21"/>
      <c r="W31" s="21"/>
      <c r="X31" s="21"/>
      <c r="Y31" s="21">
        <v>35</v>
      </c>
      <c r="Z31" s="21" t="s">
        <v>49</v>
      </c>
      <c r="AA31" s="21"/>
    </row>
    <row r="32" spans="1:27" ht="15">
      <c r="A32" s="20">
        <v>31</v>
      </c>
      <c r="B32" s="29"/>
      <c r="C32" s="45" t="str">
        <f>IF(ISERROR(INDEX(#REF!,MATCH(有級者大会選手データ!B32,#REF!,0))),"",INDEX(#REF!,MATCH(有級者大会選手データ!B32,#REF!,0)))</f>
        <v/>
      </c>
      <c r="D32" s="45" t="str">
        <f>IF(ISERROR(INDEX(#REF!,MATCH(有級者大会選手データ!B32,#REF!,0))),"",INDEX(#REF!,MATCH(有級者大会選手データ!B32,#REF!,0)))</f>
        <v/>
      </c>
      <c r="E32" s="45" t="str">
        <f>IF(ISERROR(INDEX(#REF!,MATCH(有級者大会選手データ!B32,#REF!,0))),"",INDEX(#REF!,MATCH(有級者大会選手データ!B32,#REF!,0)))</f>
        <v/>
      </c>
      <c r="F32" s="46" t="str">
        <f>IF(ISERROR(INDEX(#REF!,MATCH(有級者大会選手データ!B32,#REF!,0))),"",INDEX(#REF!,MATCH(有級者大会選手データ!B32,#REF!,0)))</f>
        <v/>
      </c>
      <c r="G32" s="45" t="str">
        <f t="shared" si="0"/>
        <v/>
      </c>
      <c r="H32" s="47" t="str">
        <f t="shared" si="1"/>
        <v/>
      </c>
      <c r="I32" s="55" t="str">
        <f t="shared" si="2"/>
        <v/>
      </c>
      <c r="J32" s="30"/>
      <c r="K32" s="58"/>
      <c r="L32" s="67"/>
      <c r="M32" s="59"/>
      <c r="N32" s="68"/>
      <c r="O32" s="62"/>
      <c r="P32" s="52" t="str">
        <f>IF(ISERROR(INDEX(#REF!,MATCH(有級者大会選手データ!B32,#REF!,0))),"",INDEX(#REF!,MATCH(有級者大会選手データ!B32,#REF!,0)))</f>
        <v/>
      </c>
      <c r="Q32" s="33"/>
      <c r="R32" s="34"/>
      <c r="S32" s="21"/>
      <c r="T32" s="21"/>
      <c r="U32" s="21"/>
      <c r="V32" s="21"/>
      <c r="W32" s="21"/>
      <c r="X32" s="21"/>
      <c r="Y32" s="21">
        <v>36</v>
      </c>
      <c r="Z32" s="21" t="s">
        <v>49</v>
      </c>
      <c r="AA32" s="21"/>
    </row>
    <row r="33" spans="1:27" ht="15">
      <c r="A33" s="20">
        <v>32</v>
      </c>
      <c r="B33" s="29"/>
      <c r="C33" s="45" t="str">
        <f>IF(ISERROR(INDEX(#REF!,MATCH(有級者大会選手データ!B33,#REF!,0))),"",INDEX(#REF!,MATCH(有級者大会選手データ!B33,#REF!,0)))</f>
        <v/>
      </c>
      <c r="D33" s="45" t="str">
        <f>IF(ISERROR(INDEX(#REF!,MATCH(有級者大会選手データ!B33,#REF!,0))),"",INDEX(#REF!,MATCH(有級者大会選手データ!B33,#REF!,0)))</f>
        <v/>
      </c>
      <c r="E33" s="45" t="str">
        <f>IF(ISERROR(INDEX(#REF!,MATCH(有級者大会選手データ!B33,#REF!,0))),"",INDEX(#REF!,MATCH(有級者大会選手データ!B33,#REF!,0)))</f>
        <v/>
      </c>
      <c r="F33" s="46" t="str">
        <f>IF(ISERROR(INDEX(#REF!,MATCH(有級者大会選手データ!B33,#REF!,0))),"",INDEX(#REF!,MATCH(有級者大会選手データ!B33,#REF!,0)))</f>
        <v/>
      </c>
      <c r="G33" s="45" t="str">
        <f t="shared" si="0"/>
        <v/>
      </c>
      <c r="H33" s="47" t="str">
        <f t="shared" si="1"/>
        <v/>
      </c>
      <c r="I33" s="55" t="str">
        <f t="shared" si="2"/>
        <v/>
      </c>
      <c r="J33" s="30"/>
      <c r="K33" s="58"/>
      <c r="L33" s="67"/>
      <c r="M33" s="59"/>
      <c r="N33" s="68"/>
      <c r="O33" s="62"/>
      <c r="P33" s="52" t="str">
        <f>IF(ISERROR(INDEX(#REF!,MATCH(有級者大会選手データ!B33,#REF!,0))),"",INDEX(#REF!,MATCH(有級者大会選手データ!B33,#REF!,0)))</f>
        <v/>
      </c>
      <c r="Q33" s="33"/>
      <c r="R33" s="34"/>
      <c r="S33" s="21"/>
      <c r="T33" s="21"/>
      <c r="U33" s="21"/>
      <c r="V33" s="21"/>
      <c r="W33" s="21"/>
      <c r="X33" s="21"/>
      <c r="Y33" s="21">
        <v>37</v>
      </c>
      <c r="Z33" s="21" t="s">
        <v>49</v>
      </c>
      <c r="AA33" s="21"/>
    </row>
    <row r="34" spans="1:27" ht="15">
      <c r="A34" s="20">
        <v>33</v>
      </c>
      <c r="B34" s="29"/>
      <c r="C34" s="45" t="str">
        <f>IF(ISERROR(INDEX(#REF!,MATCH(有級者大会選手データ!B34,#REF!,0))),"",INDEX(#REF!,MATCH(有級者大会選手データ!B34,#REF!,0)))</f>
        <v/>
      </c>
      <c r="D34" s="45" t="str">
        <f>IF(ISERROR(INDEX(#REF!,MATCH(有級者大会選手データ!B34,#REF!,0))),"",INDEX(#REF!,MATCH(有級者大会選手データ!B34,#REF!,0)))</f>
        <v/>
      </c>
      <c r="E34" s="45" t="str">
        <f>IF(ISERROR(INDEX(#REF!,MATCH(有級者大会選手データ!B34,#REF!,0))),"",INDEX(#REF!,MATCH(有級者大会選手データ!B34,#REF!,0)))</f>
        <v/>
      </c>
      <c r="F34" s="46" t="str">
        <f>IF(ISERROR(INDEX(#REF!,MATCH(有級者大会選手データ!B34,#REF!,0))),"",INDEX(#REF!,MATCH(有級者大会選手データ!B34,#REF!,0)))</f>
        <v/>
      </c>
      <c r="G34" s="45" t="str">
        <f t="shared" ref="G34:G65" si="3">IF(F34="","",DATEDIF(F34,W$10,"Y"))</f>
        <v/>
      </c>
      <c r="H34" s="47" t="str">
        <f t="shared" si="1"/>
        <v/>
      </c>
      <c r="I34" s="55" t="str">
        <f t="shared" si="2"/>
        <v/>
      </c>
      <c r="J34" s="30"/>
      <c r="K34" s="58"/>
      <c r="L34" s="67"/>
      <c r="M34" s="59"/>
      <c r="N34" s="68"/>
      <c r="O34" s="62"/>
      <c r="P34" s="52" t="str">
        <f>IF(ISERROR(INDEX(#REF!,MATCH(有級者大会選手データ!B34,#REF!,0))),"",INDEX(#REF!,MATCH(有級者大会選手データ!B34,#REF!,0)))</f>
        <v/>
      </c>
      <c r="Q34" s="33"/>
      <c r="R34" s="34"/>
      <c r="S34" s="21"/>
      <c r="T34" s="21"/>
      <c r="U34" s="21"/>
      <c r="V34" s="21"/>
      <c r="W34" s="21"/>
      <c r="X34" s="21"/>
      <c r="Y34" s="21">
        <v>38</v>
      </c>
      <c r="Z34" s="21" t="s">
        <v>49</v>
      </c>
      <c r="AA34" s="21"/>
    </row>
    <row r="35" spans="1:27" ht="15">
      <c r="A35" s="20">
        <v>34</v>
      </c>
      <c r="B35" s="29"/>
      <c r="C35" s="45" t="str">
        <f>IF(ISERROR(INDEX(#REF!,MATCH(有級者大会選手データ!B35,#REF!,0))),"",INDEX(#REF!,MATCH(有級者大会選手データ!B35,#REF!,0)))</f>
        <v/>
      </c>
      <c r="D35" s="45" t="str">
        <f>IF(ISERROR(INDEX(#REF!,MATCH(有級者大会選手データ!B35,#REF!,0))),"",INDEX(#REF!,MATCH(有級者大会選手データ!B35,#REF!,0)))</f>
        <v/>
      </c>
      <c r="E35" s="45" t="str">
        <f>IF(ISERROR(INDEX(#REF!,MATCH(有級者大会選手データ!B35,#REF!,0))),"",INDEX(#REF!,MATCH(有級者大会選手データ!B35,#REF!,0)))</f>
        <v/>
      </c>
      <c r="F35" s="46" t="str">
        <f>IF(ISERROR(INDEX(#REF!,MATCH(有級者大会選手データ!B35,#REF!,0))),"",INDEX(#REF!,MATCH(有級者大会選手データ!B35,#REF!,0)))</f>
        <v/>
      </c>
      <c r="G35" s="45" t="str">
        <f t="shared" si="3"/>
        <v/>
      </c>
      <c r="H35" s="47" t="str">
        <f t="shared" si="1"/>
        <v/>
      </c>
      <c r="I35" s="55" t="str">
        <f t="shared" si="2"/>
        <v/>
      </c>
      <c r="J35" s="30"/>
      <c r="K35" s="58"/>
      <c r="L35" s="67"/>
      <c r="M35" s="59"/>
      <c r="N35" s="68"/>
      <c r="O35" s="62"/>
      <c r="P35" s="52" t="str">
        <f>IF(ISERROR(INDEX(#REF!,MATCH(有級者大会選手データ!B35,#REF!,0))),"",INDEX(#REF!,MATCH(有級者大会選手データ!B35,#REF!,0)))</f>
        <v/>
      </c>
      <c r="Q35" s="33"/>
      <c r="R35" s="34"/>
      <c r="S35" s="21"/>
      <c r="T35" s="21"/>
      <c r="U35" s="21"/>
      <c r="V35" s="21"/>
      <c r="W35" s="21"/>
      <c r="X35" s="21"/>
      <c r="Y35" s="21">
        <v>39</v>
      </c>
      <c r="Z35" s="21" t="s">
        <v>49</v>
      </c>
      <c r="AA35" s="21"/>
    </row>
    <row r="36" spans="1:27" ht="15">
      <c r="A36" s="20">
        <v>35</v>
      </c>
      <c r="B36" s="29"/>
      <c r="C36" s="45" t="str">
        <f>IF(ISERROR(INDEX(#REF!,MATCH(有級者大会選手データ!B36,#REF!,0))),"",INDEX(#REF!,MATCH(有級者大会選手データ!B36,#REF!,0)))</f>
        <v/>
      </c>
      <c r="D36" s="45" t="str">
        <f>IF(ISERROR(INDEX(#REF!,MATCH(有級者大会選手データ!B36,#REF!,0))),"",INDEX(#REF!,MATCH(有級者大会選手データ!B36,#REF!,0)))</f>
        <v/>
      </c>
      <c r="E36" s="45" t="str">
        <f>IF(ISERROR(INDEX(#REF!,MATCH(有級者大会選手データ!B36,#REF!,0))),"",INDEX(#REF!,MATCH(有級者大会選手データ!B36,#REF!,0)))</f>
        <v/>
      </c>
      <c r="F36" s="46" t="str">
        <f>IF(ISERROR(INDEX(#REF!,MATCH(有級者大会選手データ!B36,#REF!,0))),"",INDEX(#REF!,MATCH(有級者大会選手データ!B36,#REF!,0)))</f>
        <v/>
      </c>
      <c r="G36" s="45" t="str">
        <f t="shared" si="3"/>
        <v/>
      </c>
      <c r="H36" s="47" t="str">
        <f t="shared" si="1"/>
        <v/>
      </c>
      <c r="I36" s="55" t="str">
        <f t="shared" si="2"/>
        <v/>
      </c>
      <c r="J36" s="30"/>
      <c r="K36" s="58"/>
      <c r="L36" s="67"/>
      <c r="M36" s="59"/>
      <c r="N36" s="68"/>
      <c r="O36" s="62"/>
      <c r="P36" s="52" t="str">
        <f>IF(ISERROR(INDEX(#REF!,MATCH(有級者大会選手データ!B36,#REF!,0))),"",INDEX(#REF!,MATCH(有級者大会選手データ!B36,#REF!,0)))</f>
        <v/>
      </c>
      <c r="Q36" s="33"/>
      <c r="R36" s="34"/>
      <c r="S36" s="21"/>
      <c r="T36" s="21"/>
      <c r="U36" s="21"/>
      <c r="V36" s="21"/>
      <c r="W36" s="21"/>
      <c r="X36" s="21"/>
      <c r="Y36" s="21">
        <v>40</v>
      </c>
      <c r="Z36" s="21" t="s">
        <v>49</v>
      </c>
      <c r="AA36" s="21"/>
    </row>
    <row r="37" spans="1:27" ht="15">
      <c r="A37" s="20">
        <v>36</v>
      </c>
      <c r="B37" s="29"/>
      <c r="C37" s="45" t="str">
        <f>IF(ISERROR(INDEX(#REF!,MATCH(有級者大会選手データ!B37,#REF!,0))),"",INDEX(#REF!,MATCH(有級者大会選手データ!B37,#REF!,0)))</f>
        <v/>
      </c>
      <c r="D37" s="45" t="str">
        <f>IF(ISERROR(INDEX(#REF!,MATCH(有級者大会選手データ!B37,#REF!,0))),"",INDEX(#REF!,MATCH(有級者大会選手データ!B37,#REF!,0)))</f>
        <v/>
      </c>
      <c r="E37" s="45" t="str">
        <f>IF(ISERROR(INDEX(#REF!,MATCH(有級者大会選手データ!B37,#REF!,0))),"",INDEX(#REF!,MATCH(有級者大会選手データ!B37,#REF!,0)))</f>
        <v/>
      </c>
      <c r="F37" s="46" t="str">
        <f>IF(ISERROR(INDEX(#REF!,MATCH(有級者大会選手データ!B37,#REF!,0))),"",INDEX(#REF!,MATCH(有級者大会選手データ!B37,#REF!,0)))</f>
        <v/>
      </c>
      <c r="G37" s="45" t="str">
        <f t="shared" si="3"/>
        <v/>
      </c>
      <c r="H37" s="47" t="str">
        <f t="shared" si="1"/>
        <v/>
      </c>
      <c r="I37" s="55" t="str">
        <f t="shared" si="2"/>
        <v/>
      </c>
      <c r="J37" s="30"/>
      <c r="K37" s="58"/>
      <c r="L37" s="67"/>
      <c r="M37" s="59"/>
      <c r="N37" s="68"/>
      <c r="O37" s="62"/>
      <c r="P37" s="52" t="str">
        <f>IF(ISERROR(INDEX(#REF!,MATCH(有級者大会選手データ!B37,#REF!,0))),"",INDEX(#REF!,MATCH(有級者大会選手データ!B37,#REF!,0)))</f>
        <v/>
      </c>
      <c r="Q37" s="33"/>
      <c r="R37" s="34"/>
      <c r="S37" s="21"/>
      <c r="T37" s="21"/>
      <c r="U37" s="21"/>
      <c r="V37" s="21"/>
      <c r="W37" s="21"/>
      <c r="X37" s="21"/>
      <c r="Y37" s="21">
        <v>41</v>
      </c>
      <c r="Z37" s="21" t="s">
        <v>49</v>
      </c>
      <c r="AA37" s="21"/>
    </row>
    <row r="38" spans="1:27" ht="15">
      <c r="A38" s="20">
        <v>37</v>
      </c>
      <c r="B38" s="29"/>
      <c r="C38" s="45" t="str">
        <f>IF(ISERROR(INDEX(#REF!,MATCH(有級者大会選手データ!B38,#REF!,0))),"",INDEX(#REF!,MATCH(有級者大会選手データ!B38,#REF!,0)))</f>
        <v/>
      </c>
      <c r="D38" s="45" t="str">
        <f>IF(ISERROR(INDEX(#REF!,MATCH(有級者大会選手データ!B38,#REF!,0))),"",INDEX(#REF!,MATCH(有級者大会選手データ!B38,#REF!,0)))</f>
        <v/>
      </c>
      <c r="E38" s="45" t="str">
        <f>IF(ISERROR(INDEX(#REF!,MATCH(有級者大会選手データ!B38,#REF!,0))),"",INDEX(#REF!,MATCH(有級者大会選手データ!B38,#REF!,0)))</f>
        <v/>
      </c>
      <c r="F38" s="46" t="str">
        <f>IF(ISERROR(INDEX(#REF!,MATCH(有級者大会選手データ!B38,#REF!,0))),"",INDEX(#REF!,MATCH(有級者大会選手データ!B38,#REF!,0)))</f>
        <v/>
      </c>
      <c r="G38" s="45" t="str">
        <f t="shared" si="3"/>
        <v/>
      </c>
      <c r="H38" s="47" t="str">
        <f t="shared" si="1"/>
        <v/>
      </c>
      <c r="I38" s="55" t="str">
        <f t="shared" si="2"/>
        <v/>
      </c>
      <c r="J38" s="30"/>
      <c r="K38" s="58"/>
      <c r="L38" s="67"/>
      <c r="M38" s="59"/>
      <c r="N38" s="68"/>
      <c r="O38" s="62"/>
      <c r="P38" s="52" t="str">
        <f>IF(ISERROR(INDEX(#REF!,MATCH(有級者大会選手データ!B38,#REF!,0))),"",INDEX(#REF!,MATCH(有級者大会選手データ!B38,#REF!,0)))</f>
        <v/>
      </c>
      <c r="Q38" s="33"/>
      <c r="R38" s="34"/>
      <c r="S38" s="21"/>
      <c r="T38" s="21"/>
      <c r="U38" s="21"/>
      <c r="V38" s="21"/>
      <c r="W38" s="21"/>
      <c r="X38" s="21"/>
      <c r="Y38" s="21">
        <v>42</v>
      </c>
      <c r="Z38" s="21" t="s">
        <v>49</v>
      </c>
      <c r="AA38" s="21"/>
    </row>
    <row r="39" spans="1:27" ht="15">
      <c r="A39" s="20">
        <v>38</v>
      </c>
      <c r="B39" s="29"/>
      <c r="C39" s="45" t="str">
        <f>IF(ISERROR(INDEX(#REF!,MATCH(有級者大会選手データ!B39,#REF!,0))),"",INDEX(#REF!,MATCH(有級者大会選手データ!B39,#REF!,0)))</f>
        <v/>
      </c>
      <c r="D39" s="45" t="str">
        <f>IF(ISERROR(INDEX(#REF!,MATCH(有級者大会選手データ!B39,#REF!,0))),"",INDEX(#REF!,MATCH(有級者大会選手データ!B39,#REF!,0)))</f>
        <v/>
      </c>
      <c r="E39" s="45" t="str">
        <f>IF(ISERROR(INDEX(#REF!,MATCH(有級者大会選手データ!B39,#REF!,0))),"",INDEX(#REF!,MATCH(有級者大会選手データ!B39,#REF!,0)))</f>
        <v/>
      </c>
      <c r="F39" s="46" t="str">
        <f>IF(ISERROR(INDEX(#REF!,MATCH(有級者大会選手データ!B39,#REF!,0))),"",INDEX(#REF!,MATCH(有級者大会選手データ!B39,#REF!,0)))</f>
        <v/>
      </c>
      <c r="G39" s="45" t="str">
        <f t="shared" si="3"/>
        <v/>
      </c>
      <c r="H39" s="47" t="str">
        <f t="shared" si="1"/>
        <v/>
      </c>
      <c r="I39" s="55" t="str">
        <f t="shared" si="2"/>
        <v/>
      </c>
      <c r="J39" s="30"/>
      <c r="K39" s="58"/>
      <c r="L39" s="67"/>
      <c r="M39" s="59"/>
      <c r="N39" s="68"/>
      <c r="O39" s="62"/>
      <c r="P39" s="52" t="str">
        <f>IF(ISERROR(INDEX(#REF!,MATCH(有級者大会選手データ!B39,#REF!,0))),"",INDEX(#REF!,MATCH(有級者大会選手データ!B39,#REF!,0)))</f>
        <v/>
      </c>
      <c r="Q39" s="33"/>
      <c r="R39" s="34"/>
      <c r="S39" s="21"/>
      <c r="T39" s="21"/>
      <c r="U39" s="21"/>
      <c r="V39" s="21"/>
      <c r="W39" s="21"/>
      <c r="X39" s="21"/>
      <c r="Y39" s="21">
        <v>43</v>
      </c>
      <c r="Z39" s="21" t="s">
        <v>49</v>
      </c>
      <c r="AA39" s="21"/>
    </row>
    <row r="40" spans="1:27" ht="15">
      <c r="A40" s="20">
        <v>39</v>
      </c>
      <c r="B40" s="29"/>
      <c r="C40" s="45" t="str">
        <f>IF(ISERROR(INDEX(#REF!,MATCH(有級者大会選手データ!B40,#REF!,0))),"",INDEX(#REF!,MATCH(有級者大会選手データ!B40,#REF!,0)))</f>
        <v/>
      </c>
      <c r="D40" s="45" t="str">
        <f>IF(ISERROR(INDEX(#REF!,MATCH(有級者大会選手データ!B40,#REF!,0))),"",INDEX(#REF!,MATCH(有級者大会選手データ!B40,#REF!,0)))</f>
        <v/>
      </c>
      <c r="E40" s="45" t="str">
        <f>IF(ISERROR(INDEX(#REF!,MATCH(有級者大会選手データ!B40,#REF!,0))),"",INDEX(#REF!,MATCH(有級者大会選手データ!B40,#REF!,0)))</f>
        <v/>
      </c>
      <c r="F40" s="46" t="str">
        <f>IF(ISERROR(INDEX(#REF!,MATCH(有級者大会選手データ!B40,#REF!,0))),"",INDEX(#REF!,MATCH(有級者大会選手データ!B40,#REF!,0)))</f>
        <v/>
      </c>
      <c r="G40" s="45" t="str">
        <f t="shared" si="3"/>
        <v/>
      </c>
      <c r="H40" s="47" t="str">
        <f t="shared" si="1"/>
        <v/>
      </c>
      <c r="I40" s="55" t="str">
        <f t="shared" si="2"/>
        <v/>
      </c>
      <c r="J40" s="30"/>
      <c r="K40" s="58"/>
      <c r="L40" s="67"/>
      <c r="M40" s="59"/>
      <c r="N40" s="68"/>
      <c r="O40" s="62"/>
      <c r="P40" s="52" t="str">
        <f>IF(ISERROR(INDEX(#REF!,MATCH(有級者大会選手データ!B40,#REF!,0))),"",INDEX(#REF!,MATCH(有級者大会選手データ!B40,#REF!,0)))</f>
        <v/>
      </c>
      <c r="Q40" s="33"/>
      <c r="R40" s="34"/>
      <c r="S40" s="21"/>
      <c r="T40" s="21"/>
      <c r="U40" s="21"/>
      <c r="V40" s="21"/>
      <c r="W40" s="21"/>
      <c r="X40" s="21"/>
      <c r="Y40" s="21">
        <v>44</v>
      </c>
      <c r="Z40" s="21" t="s">
        <v>49</v>
      </c>
      <c r="AA40" s="21"/>
    </row>
    <row r="41" spans="1:27" ht="15">
      <c r="A41" s="20">
        <v>40</v>
      </c>
      <c r="B41" s="29"/>
      <c r="C41" s="45" t="str">
        <f>IF(ISERROR(INDEX(#REF!,MATCH(有級者大会選手データ!B41,#REF!,0))),"",INDEX(#REF!,MATCH(有級者大会選手データ!B41,#REF!,0)))</f>
        <v/>
      </c>
      <c r="D41" s="45" t="str">
        <f>IF(ISERROR(INDEX(#REF!,MATCH(有級者大会選手データ!B41,#REF!,0))),"",INDEX(#REF!,MATCH(有級者大会選手データ!B41,#REF!,0)))</f>
        <v/>
      </c>
      <c r="E41" s="45" t="str">
        <f>IF(ISERROR(INDEX(#REF!,MATCH(有級者大会選手データ!B41,#REF!,0))),"",INDEX(#REF!,MATCH(有級者大会選手データ!B41,#REF!,0)))</f>
        <v/>
      </c>
      <c r="F41" s="46" t="str">
        <f>IF(ISERROR(INDEX(#REF!,MATCH(有級者大会選手データ!B41,#REF!,0))),"",INDEX(#REF!,MATCH(有級者大会選手データ!B41,#REF!,0)))</f>
        <v/>
      </c>
      <c r="G41" s="45" t="str">
        <f t="shared" si="3"/>
        <v/>
      </c>
      <c r="H41" s="47" t="str">
        <f t="shared" si="1"/>
        <v/>
      </c>
      <c r="I41" s="55" t="str">
        <f t="shared" si="2"/>
        <v/>
      </c>
      <c r="J41" s="30"/>
      <c r="K41" s="58"/>
      <c r="L41" s="67"/>
      <c r="M41" s="59"/>
      <c r="N41" s="68"/>
      <c r="O41" s="62"/>
      <c r="P41" s="52" t="str">
        <f>IF(ISERROR(INDEX(#REF!,MATCH(有級者大会選手データ!B41,#REF!,0))),"",INDEX(#REF!,MATCH(有級者大会選手データ!B41,#REF!,0)))</f>
        <v/>
      </c>
      <c r="Q41" s="33"/>
      <c r="R41" s="34"/>
      <c r="S41" s="21"/>
      <c r="T41" s="21"/>
      <c r="U41" s="21"/>
      <c r="V41" s="21"/>
      <c r="W41" s="21"/>
      <c r="X41" s="21"/>
      <c r="Y41" s="21">
        <v>45</v>
      </c>
      <c r="Z41" s="21" t="s">
        <v>49</v>
      </c>
      <c r="AA41" s="21"/>
    </row>
    <row r="42" spans="1:27" ht="15">
      <c r="A42" s="20">
        <v>41</v>
      </c>
      <c r="B42" s="29"/>
      <c r="C42" s="45" t="str">
        <f>IF(ISERROR(INDEX(#REF!,MATCH(有級者大会選手データ!B42,#REF!,0))),"",INDEX(#REF!,MATCH(有級者大会選手データ!B42,#REF!,0)))</f>
        <v/>
      </c>
      <c r="D42" s="45" t="str">
        <f>IF(ISERROR(INDEX(#REF!,MATCH(有級者大会選手データ!B42,#REF!,0))),"",INDEX(#REF!,MATCH(有級者大会選手データ!B42,#REF!,0)))</f>
        <v/>
      </c>
      <c r="E42" s="45" t="str">
        <f>IF(ISERROR(INDEX(#REF!,MATCH(有級者大会選手データ!B42,#REF!,0))),"",INDEX(#REF!,MATCH(有級者大会選手データ!B42,#REF!,0)))</f>
        <v/>
      </c>
      <c r="F42" s="46" t="str">
        <f>IF(ISERROR(INDEX(#REF!,MATCH(有級者大会選手データ!B42,#REF!,0))),"",INDEX(#REF!,MATCH(有級者大会選手データ!B42,#REF!,0)))</f>
        <v/>
      </c>
      <c r="G42" s="45" t="str">
        <f t="shared" si="3"/>
        <v/>
      </c>
      <c r="H42" s="47" t="str">
        <f t="shared" si="1"/>
        <v/>
      </c>
      <c r="I42" s="55" t="str">
        <f t="shared" si="2"/>
        <v/>
      </c>
      <c r="J42" s="30"/>
      <c r="K42" s="58"/>
      <c r="L42" s="67"/>
      <c r="M42" s="59"/>
      <c r="N42" s="68"/>
      <c r="O42" s="62"/>
      <c r="P42" s="52" t="str">
        <f>IF(ISERROR(INDEX(#REF!,MATCH(有級者大会選手データ!B42,#REF!,0))),"",INDEX(#REF!,MATCH(有級者大会選手データ!B42,#REF!,0)))</f>
        <v/>
      </c>
      <c r="Q42" s="33"/>
      <c r="R42" s="34"/>
      <c r="S42" s="21"/>
      <c r="T42" s="21"/>
      <c r="U42" s="21"/>
      <c r="V42" s="21"/>
      <c r="W42" s="21"/>
      <c r="X42" s="21"/>
      <c r="Y42" s="21">
        <v>46</v>
      </c>
      <c r="Z42" s="21" t="s">
        <v>49</v>
      </c>
      <c r="AA42" s="21"/>
    </row>
    <row r="43" spans="1:27" ht="15">
      <c r="A43" s="20">
        <v>42</v>
      </c>
      <c r="B43" s="29"/>
      <c r="C43" s="45" t="str">
        <f>IF(ISERROR(INDEX(#REF!,MATCH(有級者大会選手データ!B43,#REF!,0))),"",INDEX(#REF!,MATCH(有級者大会選手データ!B43,#REF!,0)))</f>
        <v/>
      </c>
      <c r="D43" s="45" t="str">
        <f>IF(ISERROR(INDEX(#REF!,MATCH(有級者大会選手データ!B43,#REF!,0))),"",INDEX(#REF!,MATCH(有級者大会選手データ!B43,#REF!,0)))</f>
        <v/>
      </c>
      <c r="E43" s="45" t="str">
        <f>IF(ISERROR(INDEX(#REF!,MATCH(有級者大会選手データ!B43,#REF!,0))),"",INDEX(#REF!,MATCH(有級者大会選手データ!B43,#REF!,0)))</f>
        <v/>
      </c>
      <c r="F43" s="46" t="str">
        <f>IF(ISERROR(INDEX(#REF!,MATCH(有級者大会選手データ!B43,#REF!,0))),"",INDEX(#REF!,MATCH(有級者大会選手データ!B43,#REF!,0)))</f>
        <v/>
      </c>
      <c r="G43" s="45" t="str">
        <f t="shared" si="3"/>
        <v/>
      </c>
      <c r="H43" s="47" t="str">
        <f t="shared" si="1"/>
        <v/>
      </c>
      <c r="I43" s="55" t="str">
        <f t="shared" si="2"/>
        <v/>
      </c>
      <c r="J43" s="30"/>
      <c r="K43" s="58"/>
      <c r="L43" s="67"/>
      <c r="M43" s="59"/>
      <c r="N43" s="68"/>
      <c r="O43" s="62"/>
      <c r="P43" s="52" t="str">
        <f>IF(ISERROR(INDEX(#REF!,MATCH(有級者大会選手データ!B43,#REF!,0))),"",INDEX(#REF!,MATCH(有級者大会選手データ!B43,#REF!,0)))</f>
        <v/>
      </c>
      <c r="Q43" s="33"/>
      <c r="R43" s="34"/>
      <c r="S43" s="21"/>
      <c r="T43" s="21"/>
      <c r="U43" s="21"/>
      <c r="V43" s="21"/>
      <c r="W43" s="21"/>
      <c r="X43" s="21"/>
      <c r="Y43" s="21">
        <v>47</v>
      </c>
      <c r="Z43" s="21" t="s">
        <v>49</v>
      </c>
      <c r="AA43" s="21"/>
    </row>
    <row r="44" spans="1:27" ht="15">
      <c r="A44" s="20">
        <v>43</v>
      </c>
      <c r="B44" s="29"/>
      <c r="C44" s="45" t="str">
        <f>IF(ISERROR(INDEX(#REF!,MATCH(有級者大会選手データ!B44,#REF!,0))),"",INDEX(#REF!,MATCH(有級者大会選手データ!B44,#REF!,0)))</f>
        <v/>
      </c>
      <c r="D44" s="45" t="str">
        <f>IF(ISERROR(INDEX(#REF!,MATCH(有級者大会選手データ!B44,#REF!,0))),"",INDEX(#REF!,MATCH(有級者大会選手データ!B44,#REF!,0)))</f>
        <v/>
      </c>
      <c r="E44" s="45" t="str">
        <f>IF(ISERROR(INDEX(#REF!,MATCH(有級者大会選手データ!B44,#REF!,0))),"",INDEX(#REF!,MATCH(有級者大会選手データ!B44,#REF!,0)))</f>
        <v/>
      </c>
      <c r="F44" s="46" t="str">
        <f>IF(ISERROR(INDEX(#REF!,MATCH(有級者大会選手データ!B44,#REF!,0))),"",INDEX(#REF!,MATCH(有級者大会選手データ!B44,#REF!,0)))</f>
        <v/>
      </c>
      <c r="G44" s="45" t="str">
        <f t="shared" si="3"/>
        <v/>
      </c>
      <c r="H44" s="47" t="str">
        <f t="shared" si="1"/>
        <v/>
      </c>
      <c r="I44" s="55" t="str">
        <f t="shared" si="2"/>
        <v/>
      </c>
      <c r="J44" s="30"/>
      <c r="K44" s="58"/>
      <c r="L44" s="67"/>
      <c r="M44" s="59"/>
      <c r="N44" s="68"/>
      <c r="O44" s="62"/>
      <c r="P44" s="52" t="str">
        <f>IF(ISERROR(INDEX(#REF!,MATCH(有級者大会選手データ!B44,#REF!,0))),"",INDEX(#REF!,MATCH(有級者大会選手データ!B44,#REF!,0)))</f>
        <v/>
      </c>
      <c r="Q44" s="33"/>
      <c r="R44" s="34"/>
      <c r="S44" s="21"/>
      <c r="T44" s="21"/>
      <c r="U44" s="21"/>
      <c r="V44" s="21"/>
      <c r="W44" s="21"/>
      <c r="X44" s="21"/>
      <c r="Y44" s="21">
        <v>48</v>
      </c>
      <c r="Z44" s="21" t="s">
        <v>49</v>
      </c>
      <c r="AA44" s="21"/>
    </row>
    <row r="45" spans="1:27" ht="15">
      <c r="A45" s="20">
        <v>44</v>
      </c>
      <c r="B45" s="29"/>
      <c r="C45" s="45" t="str">
        <f>IF(ISERROR(INDEX(#REF!,MATCH(有級者大会選手データ!B45,#REF!,0))),"",INDEX(#REF!,MATCH(有級者大会選手データ!B45,#REF!,0)))</f>
        <v/>
      </c>
      <c r="D45" s="45" t="str">
        <f>IF(ISERROR(INDEX(#REF!,MATCH(有級者大会選手データ!B45,#REF!,0))),"",INDEX(#REF!,MATCH(有級者大会選手データ!B45,#REF!,0)))</f>
        <v/>
      </c>
      <c r="E45" s="45" t="str">
        <f>IF(ISERROR(INDEX(#REF!,MATCH(有級者大会選手データ!B45,#REF!,0))),"",INDEX(#REF!,MATCH(有級者大会選手データ!B45,#REF!,0)))</f>
        <v/>
      </c>
      <c r="F45" s="46" t="str">
        <f>IF(ISERROR(INDEX(#REF!,MATCH(有級者大会選手データ!B45,#REF!,0))),"",INDEX(#REF!,MATCH(有級者大会選手データ!B45,#REF!,0)))</f>
        <v/>
      </c>
      <c r="G45" s="45" t="str">
        <f t="shared" si="3"/>
        <v/>
      </c>
      <c r="H45" s="47" t="str">
        <f t="shared" si="1"/>
        <v/>
      </c>
      <c r="I45" s="55" t="str">
        <f t="shared" si="2"/>
        <v/>
      </c>
      <c r="J45" s="30"/>
      <c r="K45" s="58"/>
      <c r="L45" s="67"/>
      <c r="M45" s="59"/>
      <c r="N45" s="68"/>
      <c r="O45" s="62"/>
      <c r="P45" s="52" t="str">
        <f>IF(ISERROR(INDEX(#REF!,MATCH(有級者大会選手データ!B45,#REF!,0))),"",INDEX(#REF!,MATCH(有級者大会選手データ!B45,#REF!,0)))</f>
        <v/>
      </c>
      <c r="Q45" s="33"/>
      <c r="R45" s="34"/>
      <c r="S45" s="21"/>
      <c r="T45" s="21"/>
      <c r="U45" s="21"/>
      <c r="V45" s="21"/>
      <c r="W45" s="21"/>
      <c r="X45" s="21"/>
      <c r="Y45" s="21">
        <v>49</v>
      </c>
      <c r="Z45" s="21" t="s">
        <v>49</v>
      </c>
      <c r="AA45" s="21"/>
    </row>
    <row r="46" spans="1:27" ht="15">
      <c r="A46" s="20">
        <v>45</v>
      </c>
      <c r="B46" s="29"/>
      <c r="C46" s="45" t="str">
        <f>IF(ISERROR(INDEX(#REF!,MATCH(有級者大会選手データ!B46,#REF!,0))),"",INDEX(#REF!,MATCH(有級者大会選手データ!B46,#REF!,0)))</f>
        <v/>
      </c>
      <c r="D46" s="45" t="str">
        <f>IF(ISERROR(INDEX(#REF!,MATCH(有級者大会選手データ!B46,#REF!,0))),"",INDEX(#REF!,MATCH(有級者大会選手データ!B46,#REF!,0)))</f>
        <v/>
      </c>
      <c r="E46" s="45" t="str">
        <f>IF(ISERROR(INDEX(#REF!,MATCH(有級者大会選手データ!B46,#REF!,0))),"",INDEX(#REF!,MATCH(有級者大会選手データ!B46,#REF!,0)))</f>
        <v/>
      </c>
      <c r="F46" s="46" t="str">
        <f>IF(ISERROR(INDEX(#REF!,MATCH(有級者大会選手データ!B46,#REF!,0))),"",INDEX(#REF!,MATCH(有級者大会選手データ!B46,#REF!,0)))</f>
        <v/>
      </c>
      <c r="G46" s="45" t="str">
        <f t="shared" si="3"/>
        <v/>
      </c>
      <c r="H46" s="47" t="str">
        <f t="shared" si="1"/>
        <v/>
      </c>
      <c r="I46" s="55" t="str">
        <f t="shared" si="2"/>
        <v/>
      </c>
      <c r="J46" s="30"/>
      <c r="K46" s="58"/>
      <c r="L46" s="67"/>
      <c r="M46" s="59"/>
      <c r="N46" s="68"/>
      <c r="O46" s="62"/>
      <c r="P46" s="52" t="str">
        <f>IF(ISERROR(INDEX(#REF!,MATCH(有級者大会選手データ!B46,#REF!,0))),"",INDEX(#REF!,MATCH(有級者大会選手データ!B46,#REF!,0)))</f>
        <v/>
      </c>
      <c r="Q46" s="33"/>
      <c r="R46" s="34"/>
      <c r="S46" s="21"/>
      <c r="T46" s="21"/>
      <c r="U46" s="21"/>
      <c r="V46" s="21"/>
      <c r="W46" s="21"/>
      <c r="X46" s="21"/>
      <c r="Y46" s="21">
        <v>50</v>
      </c>
      <c r="Z46" s="21" t="s">
        <v>49</v>
      </c>
      <c r="AA46" s="21"/>
    </row>
    <row r="47" spans="1:27" ht="15">
      <c r="A47" s="20">
        <v>46</v>
      </c>
      <c r="B47" s="29"/>
      <c r="C47" s="45" t="str">
        <f>IF(ISERROR(INDEX(#REF!,MATCH(有級者大会選手データ!B47,#REF!,0))),"",INDEX(#REF!,MATCH(有級者大会選手データ!B47,#REF!,0)))</f>
        <v/>
      </c>
      <c r="D47" s="45" t="str">
        <f>IF(ISERROR(INDEX(#REF!,MATCH(有級者大会選手データ!B47,#REF!,0))),"",INDEX(#REF!,MATCH(有級者大会選手データ!B47,#REF!,0)))</f>
        <v/>
      </c>
      <c r="E47" s="45" t="str">
        <f>IF(ISERROR(INDEX(#REF!,MATCH(有級者大会選手データ!B47,#REF!,0))),"",INDEX(#REF!,MATCH(有級者大会選手データ!B47,#REF!,0)))</f>
        <v/>
      </c>
      <c r="F47" s="46" t="str">
        <f>IF(ISERROR(INDEX(#REF!,MATCH(有級者大会選手データ!B47,#REF!,0))),"",INDEX(#REF!,MATCH(有級者大会選手データ!B47,#REF!,0)))</f>
        <v/>
      </c>
      <c r="G47" s="45" t="str">
        <f t="shared" si="3"/>
        <v/>
      </c>
      <c r="H47" s="47" t="str">
        <f t="shared" si="1"/>
        <v/>
      </c>
      <c r="I47" s="55" t="str">
        <f t="shared" si="2"/>
        <v/>
      </c>
      <c r="J47" s="30"/>
      <c r="K47" s="58"/>
      <c r="L47" s="67"/>
      <c r="M47" s="59"/>
      <c r="N47" s="68"/>
      <c r="O47" s="62"/>
      <c r="P47" s="52" t="str">
        <f>IF(ISERROR(INDEX(#REF!,MATCH(有級者大会選手データ!B47,#REF!,0))),"",INDEX(#REF!,MATCH(有級者大会選手データ!B47,#REF!,0)))</f>
        <v/>
      </c>
      <c r="Q47" s="33"/>
      <c r="R47" s="34"/>
      <c r="S47" s="21"/>
      <c r="T47" s="21"/>
      <c r="U47" s="21"/>
      <c r="V47" s="21"/>
      <c r="W47" s="21"/>
      <c r="X47" s="21"/>
      <c r="Y47" s="21">
        <v>51</v>
      </c>
      <c r="Z47" s="21" t="s">
        <v>49</v>
      </c>
      <c r="AA47" s="21"/>
    </row>
    <row r="48" spans="1:27" ht="15">
      <c r="A48" s="20">
        <v>47</v>
      </c>
      <c r="B48" s="29"/>
      <c r="C48" s="45" t="str">
        <f>IF(ISERROR(INDEX(#REF!,MATCH(有級者大会選手データ!B48,#REF!,0))),"",INDEX(#REF!,MATCH(有級者大会選手データ!B48,#REF!,0)))</f>
        <v/>
      </c>
      <c r="D48" s="45" t="str">
        <f>IF(ISERROR(INDEX(#REF!,MATCH(有級者大会選手データ!B48,#REF!,0))),"",INDEX(#REF!,MATCH(有級者大会選手データ!B48,#REF!,0)))</f>
        <v/>
      </c>
      <c r="E48" s="45" t="str">
        <f>IF(ISERROR(INDEX(#REF!,MATCH(有級者大会選手データ!B48,#REF!,0))),"",INDEX(#REF!,MATCH(有級者大会選手データ!B48,#REF!,0)))</f>
        <v/>
      </c>
      <c r="F48" s="46" t="str">
        <f>IF(ISERROR(INDEX(#REF!,MATCH(有級者大会選手データ!B48,#REF!,0))),"",INDEX(#REF!,MATCH(有級者大会選手データ!B48,#REF!,0)))</f>
        <v/>
      </c>
      <c r="G48" s="45" t="str">
        <f t="shared" si="3"/>
        <v/>
      </c>
      <c r="H48" s="47" t="str">
        <f t="shared" si="1"/>
        <v/>
      </c>
      <c r="I48" s="55" t="str">
        <f t="shared" si="2"/>
        <v/>
      </c>
      <c r="J48" s="30"/>
      <c r="K48" s="58"/>
      <c r="L48" s="67"/>
      <c r="M48" s="59"/>
      <c r="N48" s="68"/>
      <c r="O48" s="62"/>
      <c r="P48" s="52" t="str">
        <f>IF(ISERROR(INDEX(#REF!,MATCH(有級者大会選手データ!B48,#REF!,0))),"",INDEX(#REF!,MATCH(有級者大会選手データ!B48,#REF!,0)))</f>
        <v/>
      </c>
      <c r="Q48" s="33"/>
      <c r="R48" s="34"/>
      <c r="S48" s="21"/>
      <c r="T48" s="21"/>
      <c r="U48" s="21"/>
      <c r="V48" s="21"/>
      <c r="W48" s="21"/>
      <c r="X48" s="21"/>
      <c r="Y48" s="21">
        <v>52</v>
      </c>
      <c r="Z48" s="21" t="s">
        <v>49</v>
      </c>
      <c r="AA48" s="21"/>
    </row>
    <row r="49" spans="1:27" ht="15">
      <c r="A49" s="20">
        <v>48</v>
      </c>
      <c r="B49" s="29"/>
      <c r="C49" s="45" t="str">
        <f>IF(ISERROR(INDEX(#REF!,MATCH(有級者大会選手データ!B49,#REF!,0))),"",INDEX(#REF!,MATCH(有級者大会選手データ!B49,#REF!,0)))</f>
        <v/>
      </c>
      <c r="D49" s="45" t="str">
        <f>IF(ISERROR(INDEX(#REF!,MATCH(有級者大会選手データ!B49,#REF!,0))),"",INDEX(#REF!,MATCH(有級者大会選手データ!B49,#REF!,0)))</f>
        <v/>
      </c>
      <c r="E49" s="45" t="str">
        <f>IF(ISERROR(INDEX(#REF!,MATCH(有級者大会選手データ!B49,#REF!,0))),"",INDEX(#REF!,MATCH(有級者大会選手データ!B49,#REF!,0)))</f>
        <v/>
      </c>
      <c r="F49" s="46" t="str">
        <f>IF(ISERROR(INDEX(#REF!,MATCH(有級者大会選手データ!B49,#REF!,0))),"",INDEX(#REF!,MATCH(有級者大会選手データ!B49,#REF!,0)))</f>
        <v/>
      </c>
      <c r="G49" s="45" t="str">
        <f t="shared" si="3"/>
        <v/>
      </c>
      <c r="H49" s="47" t="str">
        <f t="shared" si="1"/>
        <v/>
      </c>
      <c r="I49" s="55" t="str">
        <f t="shared" si="2"/>
        <v/>
      </c>
      <c r="J49" s="30"/>
      <c r="K49" s="58"/>
      <c r="L49" s="67"/>
      <c r="M49" s="59"/>
      <c r="N49" s="68"/>
      <c r="O49" s="62"/>
      <c r="P49" s="52" t="str">
        <f>IF(ISERROR(INDEX(#REF!,MATCH(有級者大会選手データ!B49,#REF!,0))),"",INDEX(#REF!,MATCH(有級者大会選手データ!B49,#REF!,0)))</f>
        <v/>
      </c>
      <c r="Q49" s="33"/>
      <c r="R49" s="34"/>
      <c r="S49" s="21"/>
      <c r="T49" s="21"/>
      <c r="U49" s="21"/>
      <c r="V49" s="21"/>
      <c r="W49" s="21"/>
      <c r="X49" s="21"/>
      <c r="Y49" s="21">
        <v>53</v>
      </c>
      <c r="Z49" s="21" t="s">
        <v>49</v>
      </c>
      <c r="AA49" s="21"/>
    </row>
    <row r="50" spans="1:27" ht="15">
      <c r="A50" s="20">
        <v>49</v>
      </c>
      <c r="B50" s="29"/>
      <c r="C50" s="45" t="str">
        <f>IF(ISERROR(INDEX(#REF!,MATCH(有級者大会選手データ!B50,#REF!,0))),"",INDEX(#REF!,MATCH(有級者大会選手データ!B50,#REF!,0)))</f>
        <v/>
      </c>
      <c r="D50" s="45" t="str">
        <f>IF(ISERROR(INDEX(#REF!,MATCH(有級者大会選手データ!B50,#REF!,0))),"",INDEX(#REF!,MATCH(有級者大会選手データ!B50,#REF!,0)))</f>
        <v/>
      </c>
      <c r="E50" s="45" t="str">
        <f>IF(ISERROR(INDEX(#REF!,MATCH(有級者大会選手データ!B50,#REF!,0))),"",INDEX(#REF!,MATCH(有級者大会選手データ!B50,#REF!,0)))</f>
        <v/>
      </c>
      <c r="F50" s="46" t="str">
        <f>IF(ISERROR(INDEX(#REF!,MATCH(有級者大会選手データ!B50,#REF!,0))),"",INDEX(#REF!,MATCH(有級者大会選手データ!B50,#REF!,0)))</f>
        <v/>
      </c>
      <c r="G50" s="45" t="str">
        <f t="shared" si="3"/>
        <v/>
      </c>
      <c r="H50" s="47" t="str">
        <f t="shared" si="1"/>
        <v/>
      </c>
      <c r="I50" s="55" t="str">
        <f t="shared" si="2"/>
        <v/>
      </c>
      <c r="J50" s="30"/>
      <c r="K50" s="58"/>
      <c r="L50" s="67"/>
      <c r="M50" s="59"/>
      <c r="N50" s="68"/>
      <c r="O50" s="62"/>
      <c r="P50" s="52" t="str">
        <f>IF(ISERROR(INDEX(#REF!,MATCH(有級者大会選手データ!B50,#REF!,0))),"",INDEX(#REF!,MATCH(有級者大会選手データ!B50,#REF!,0)))</f>
        <v/>
      </c>
      <c r="Q50" s="33"/>
      <c r="R50" s="34"/>
      <c r="S50" s="21"/>
      <c r="T50" s="21"/>
      <c r="U50" s="21"/>
      <c r="V50" s="21"/>
      <c r="W50" s="21"/>
      <c r="X50" s="21"/>
      <c r="Y50" s="21">
        <v>54</v>
      </c>
      <c r="Z50" s="21" t="s">
        <v>49</v>
      </c>
      <c r="AA50" s="21"/>
    </row>
    <row r="51" spans="1:27" ht="15">
      <c r="A51" s="20">
        <v>50</v>
      </c>
      <c r="B51" s="29"/>
      <c r="C51" s="45" t="str">
        <f>IF(ISERROR(INDEX(#REF!,MATCH(有級者大会選手データ!B51,#REF!,0))),"",INDEX(#REF!,MATCH(有級者大会選手データ!B51,#REF!,0)))</f>
        <v/>
      </c>
      <c r="D51" s="45" t="str">
        <f>IF(ISERROR(INDEX(#REF!,MATCH(有級者大会選手データ!B51,#REF!,0))),"",INDEX(#REF!,MATCH(有級者大会選手データ!B51,#REF!,0)))</f>
        <v/>
      </c>
      <c r="E51" s="45" t="str">
        <f>IF(ISERROR(INDEX(#REF!,MATCH(有級者大会選手データ!B51,#REF!,0))),"",INDEX(#REF!,MATCH(有級者大会選手データ!B51,#REF!,0)))</f>
        <v/>
      </c>
      <c r="F51" s="46" t="str">
        <f>IF(ISERROR(INDEX(#REF!,MATCH(有級者大会選手データ!B51,#REF!,0))),"",INDEX(#REF!,MATCH(有級者大会選手データ!B51,#REF!,0)))</f>
        <v/>
      </c>
      <c r="G51" s="45" t="str">
        <f t="shared" si="3"/>
        <v/>
      </c>
      <c r="H51" s="47" t="str">
        <f t="shared" si="1"/>
        <v/>
      </c>
      <c r="I51" s="55" t="str">
        <f t="shared" si="2"/>
        <v/>
      </c>
      <c r="J51" s="30"/>
      <c r="K51" s="58"/>
      <c r="L51" s="67"/>
      <c r="M51" s="59"/>
      <c r="N51" s="68"/>
      <c r="O51" s="62"/>
      <c r="P51" s="52" t="str">
        <f>IF(ISERROR(INDEX(#REF!,MATCH(有級者大会選手データ!B51,#REF!,0))),"",INDEX(#REF!,MATCH(有級者大会選手データ!B51,#REF!,0)))</f>
        <v/>
      </c>
      <c r="Q51" s="33"/>
      <c r="R51" s="34"/>
      <c r="S51" s="21"/>
      <c r="T51" s="21"/>
      <c r="U51" s="21"/>
      <c r="V51" s="21"/>
      <c r="W51" s="21"/>
      <c r="X51" s="21"/>
      <c r="Y51" s="21">
        <v>55</v>
      </c>
      <c r="Z51" s="21" t="s">
        <v>49</v>
      </c>
      <c r="AA51" s="21"/>
    </row>
    <row r="52" spans="1:27" ht="15">
      <c r="A52" s="20">
        <v>51</v>
      </c>
      <c r="B52" s="29"/>
      <c r="C52" s="45" t="str">
        <f>IF(ISERROR(INDEX(#REF!,MATCH(有級者大会選手データ!B52,#REF!,0))),"",INDEX(#REF!,MATCH(有級者大会選手データ!B52,#REF!,0)))</f>
        <v/>
      </c>
      <c r="D52" s="45" t="str">
        <f>IF(ISERROR(INDEX(#REF!,MATCH(有級者大会選手データ!B52,#REF!,0))),"",INDEX(#REF!,MATCH(有級者大会選手データ!B52,#REF!,0)))</f>
        <v/>
      </c>
      <c r="E52" s="45" t="str">
        <f>IF(ISERROR(INDEX(#REF!,MATCH(有級者大会選手データ!B52,#REF!,0))),"",INDEX(#REF!,MATCH(有級者大会選手データ!B52,#REF!,0)))</f>
        <v/>
      </c>
      <c r="F52" s="46" t="str">
        <f>IF(ISERROR(INDEX(#REF!,MATCH(有級者大会選手データ!B52,#REF!,0))),"",INDEX(#REF!,MATCH(有級者大会選手データ!B52,#REF!,0)))</f>
        <v/>
      </c>
      <c r="G52" s="45" t="str">
        <f t="shared" si="3"/>
        <v/>
      </c>
      <c r="H52" s="47" t="str">
        <f t="shared" si="1"/>
        <v/>
      </c>
      <c r="I52" s="55" t="str">
        <f t="shared" si="2"/>
        <v/>
      </c>
      <c r="J52" s="30"/>
      <c r="K52" s="58"/>
      <c r="L52" s="67"/>
      <c r="M52" s="59"/>
      <c r="N52" s="68"/>
      <c r="O52" s="62"/>
      <c r="P52" s="52" t="str">
        <f>IF(ISERROR(INDEX(#REF!,MATCH(有級者大会選手データ!B52,#REF!,0))),"",INDEX(#REF!,MATCH(有級者大会選手データ!B52,#REF!,0)))</f>
        <v/>
      </c>
      <c r="Q52" s="33"/>
      <c r="R52" s="34"/>
      <c r="S52" s="21"/>
      <c r="T52" s="21"/>
      <c r="U52" s="21"/>
      <c r="V52" s="21"/>
      <c r="W52" s="21"/>
      <c r="X52" s="21"/>
      <c r="Y52" s="21">
        <v>56</v>
      </c>
      <c r="Z52" s="21" t="s">
        <v>49</v>
      </c>
      <c r="AA52" s="21"/>
    </row>
    <row r="53" spans="1:27" ht="15">
      <c r="A53" s="20">
        <v>52</v>
      </c>
      <c r="B53" s="29"/>
      <c r="C53" s="45" t="str">
        <f>IF(ISERROR(INDEX(#REF!,MATCH(有級者大会選手データ!B53,#REF!,0))),"",INDEX(#REF!,MATCH(有級者大会選手データ!B53,#REF!,0)))</f>
        <v/>
      </c>
      <c r="D53" s="45" t="str">
        <f>IF(ISERROR(INDEX(#REF!,MATCH(有級者大会選手データ!B53,#REF!,0))),"",INDEX(#REF!,MATCH(有級者大会選手データ!B53,#REF!,0)))</f>
        <v/>
      </c>
      <c r="E53" s="45" t="str">
        <f>IF(ISERROR(INDEX(#REF!,MATCH(有級者大会選手データ!B53,#REF!,0))),"",INDEX(#REF!,MATCH(有級者大会選手データ!B53,#REF!,0)))</f>
        <v/>
      </c>
      <c r="F53" s="46" t="str">
        <f>IF(ISERROR(INDEX(#REF!,MATCH(有級者大会選手データ!B53,#REF!,0))),"",INDEX(#REF!,MATCH(有級者大会選手データ!B53,#REF!,0)))</f>
        <v/>
      </c>
      <c r="G53" s="45" t="str">
        <f t="shared" si="3"/>
        <v/>
      </c>
      <c r="H53" s="47" t="str">
        <f t="shared" si="1"/>
        <v/>
      </c>
      <c r="I53" s="55" t="str">
        <f t="shared" si="2"/>
        <v/>
      </c>
      <c r="J53" s="30"/>
      <c r="K53" s="58"/>
      <c r="L53" s="67"/>
      <c r="M53" s="59"/>
      <c r="N53" s="68"/>
      <c r="O53" s="62"/>
      <c r="P53" s="52" t="str">
        <f>IF(ISERROR(INDEX(#REF!,MATCH(有級者大会選手データ!B53,#REF!,0))),"",INDEX(#REF!,MATCH(有級者大会選手データ!B53,#REF!,0)))</f>
        <v/>
      </c>
      <c r="Q53" s="33"/>
      <c r="R53" s="34"/>
      <c r="S53" s="21"/>
      <c r="T53" s="21"/>
      <c r="U53" s="21"/>
      <c r="V53" s="21"/>
      <c r="W53" s="21"/>
      <c r="X53" s="21"/>
      <c r="Y53" s="21">
        <v>57</v>
      </c>
      <c r="Z53" s="21" t="s">
        <v>49</v>
      </c>
      <c r="AA53" s="21"/>
    </row>
    <row r="54" spans="1:27" ht="15">
      <c r="A54" s="20">
        <v>53</v>
      </c>
      <c r="B54" s="29"/>
      <c r="C54" s="45" t="str">
        <f>IF(ISERROR(INDEX(#REF!,MATCH(有級者大会選手データ!B54,#REF!,0))),"",INDEX(#REF!,MATCH(有級者大会選手データ!B54,#REF!,0)))</f>
        <v/>
      </c>
      <c r="D54" s="45" t="str">
        <f>IF(ISERROR(INDEX(#REF!,MATCH(有級者大会選手データ!B54,#REF!,0))),"",INDEX(#REF!,MATCH(有級者大会選手データ!B54,#REF!,0)))</f>
        <v/>
      </c>
      <c r="E54" s="45" t="str">
        <f>IF(ISERROR(INDEX(#REF!,MATCH(有級者大会選手データ!B54,#REF!,0))),"",INDEX(#REF!,MATCH(有級者大会選手データ!B54,#REF!,0)))</f>
        <v/>
      </c>
      <c r="F54" s="46" t="str">
        <f>IF(ISERROR(INDEX(#REF!,MATCH(有級者大会選手データ!B54,#REF!,0))),"",INDEX(#REF!,MATCH(有級者大会選手データ!B54,#REF!,0)))</f>
        <v/>
      </c>
      <c r="G54" s="45" t="str">
        <f t="shared" si="3"/>
        <v/>
      </c>
      <c r="H54" s="47" t="str">
        <f t="shared" si="1"/>
        <v/>
      </c>
      <c r="I54" s="55" t="str">
        <f t="shared" si="2"/>
        <v/>
      </c>
      <c r="J54" s="30"/>
      <c r="K54" s="58"/>
      <c r="L54" s="67"/>
      <c r="M54" s="59"/>
      <c r="N54" s="68"/>
      <c r="O54" s="62"/>
      <c r="P54" s="52" t="str">
        <f>IF(ISERROR(INDEX(#REF!,MATCH(有級者大会選手データ!B54,#REF!,0))),"",INDEX(#REF!,MATCH(有級者大会選手データ!B54,#REF!,0)))</f>
        <v/>
      </c>
      <c r="Q54" s="33"/>
      <c r="R54" s="34"/>
      <c r="S54" s="21"/>
      <c r="T54" s="21"/>
      <c r="U54" s="21"/>
      <c r="V54" s="21"/>
      <c r="W54" s="21"/>
      <c r="X54" s="21"/>
      <c r="Y54" s="21">
        <v>58</v>
      </c>
      <c r="Z54" s="21" t="s">
        <v>49</v>
      </c>
      <c r="AA54" s="21"/>
    </row>
    <row r="55" spans="1:27" ht="15">
      <c r="A55" s="20">
        <v>54</v>
      </c>
      <c r="B55" s="29"/>
      <c r="C55" s="45" t="str">
        <f>IF(ISERROR(INDEX(#REF!,MATCH(有級者大会選手データ!B55,#REF!,0))),"",INDEX(#REF!,MATCH(有級者大会選手データ!B55,#REF!,0)))</f>
        <v/>
      </c>
      <c r="D55" s="45" t="str">
        <f>IF(ISERROR(INDEX(#REF!,MATCH(有級者大会選手データ!B55,#REF!,0))),"",INDEX(#REF!,MATCH(有級者大会選手データ!B55,#REF!,0)))</f>
        <v/>
      </c>
      <c r="E55" s="45" t="str">
        <f>IF(ISERROR(INDEX(#REF!,MATCH(有級者大会選手データ!B55,#REF!,0))),"",INDEX(#REF!,MATCH(有級者大会選手データ!B55,#REF!,0)))</f>
        <v/>
      </c>
      <c r="F55" s="46" t="str">
        <f>IF(ISERROR(INDEX(#REF!,MATCH(有級者大会選手データ!B55,#REF!,0))),"",INDEX(#REF!,MATCH(有級者大会選手データ!B55,#REF!,0)))</f>
        <v/>
      </c>
      <c r="G55" s="45" t="str">
        <f t="shared" si="3"/>
        <v/>
      </c>
      <c r="H55" s="47" t="str">
        <f t="shared" si="1"/>
        <v/>
      </c>
      <c r="I55" s="55" t="str">
        <f t="shared" si="2"/>
        <v/>
      </c>
      <c r="J55" s="30"/>
      <c r="K55" s="58"/>
      <c r="L55" s="67"/>
      <c r="M55" s="59"/>
      <c r="N55" s="68"/>
      <c r="O55" s="62"/>
      <c r="P55" s="52" t="str">
        <f>IF(ISERROR(INDEX(#REF!,MATCH(有級者大会選手データ!B55,#REF!,0))),"",INDEX(#REF!,MATCH(有級者大会選手データ!B55,#REF!,0)))</f>
        <v/>
      </c>
      <c r="Q55" s="33"/>
      <c r="R55" s="34"/>
      <c r="S55" s="21"/>
      <c r="T55" s="21"/>
      <c r="U55" s="21"/>
      <c r="V55" s="21"/>
      <c r="W55" s="21"/>
      <c r="X55" s="21"/>
      <c r="Y55" s="21">
        <v>59</v>
      </c>
      <c r="Z55" s="21" t="s">
        <v>49</v>
      </c>
      <c r="AA55" s="21"/>
    </row>
    <row r="56" spans="1:27" ht="15">
      <c r="A56" s="20">
        <v>55</v>
      </c>
      <c r="B56" s="29"/>
      <c r="C56" s="45" t="str">
        <f>IF(ISERROR(INDEX(#REF!,MATCH(有級者大会選手データ!B56,#REF!,0))),"",INDEX(#REF!,MATCH(有級者大会選手データ!B56,#REF!,0)))</f>
        <v/>
      </c>
      <c r="D56" s="45" t="str">
        <f>IF(ISERROR(INDEX(#REF!,MATCH(有級者大会選手データ!B56,#REF!,0))),"",INDEX(#REF!,MATCH(有級者大会選手データ!B56,#REF!,0)))</f>
        <v/>
      </c>
      <c r="E56" s="45" t="str">
        <f>IF(ISERROR(INDEX(#REF!,MATCH(有級者大会選手データ!B56,#REF!,0))),"",INDEX(#REF!,MATCH(有級者大会選手データ!B56,#REF!,0)))</f>
        <v/>
      </c>
      <c r="F56" s="46" t="str">
        <f>IF(ISERROR(INDEX(#REF!,MATCH(有級者大会選手データ!B56,#REF!,0))),"",INDEX(#REF!,MATCH(有級者大会選手データ!B56,#REF!,0)))</f>
        <v/>
      </c>
      <c r="G56" s="45" t="str">
        <f t="shared" si="3"/>
        <v/>
      </c>
      <c r="H56" s="47" t="str">
        <f t="shared" si="1"/>
        <v/>
      </c>
      <c r="I56" s="55" t="str">
        <f t="shared" si="2"/>
        <v/>
      </c>
      <c r="J56" s="30"/>
      <c r="K56" s="58"/>
      <c r="L56" s="67"/>
      <c r="M56" s="59"/>
      <c r="N56" s="68"/>
      <c r="O56" s="62"/>
      <c r="P56" s="52" t="str">
        <f>IF(ISERROR(INDEX(#REF!,MATCH(有級者大会選手データ!B56,#REF!,0))),"",INDEX(#REF!,MATCH(有級者大会選手データ!B56,#REF!,0)))</f>
        <v/>
      </c>
      <c r="Q56" s="33"/>
      <c r="R56" s="34"/>
      <c r="S56" s="21"/>
      <c r="T56" s="21"/>
      <c r="U56" s="21"/>
      <c r="V56" s="21"/>
      <c r="W56" s="21"/>
      <c r="X56" s="21"/>
      <c r="Y56" s="21">
        <v>60</v>
      </c>
      <c r="Z56" s="21" t="s">
        <v>49</v>
      </c>
      <c r="AA56" s="21"/>
    </row>
    <row r="57" spans="1:27" ht="15">
      <c r="A57" s="20">
        <v>56</v>
      </c>
      <c r="B57" s="29"/>
      <c r="C57" s="45" t="str">
        <f>IF(ISERROR(INDEX(#REF!,MATCH(有級者大会選手データ!B57,#REF!,0))),"",INDEX(#REF!,MATCH(有級者大会選手データ!B57,#REF!,0)))</f>
        <v/>
      </c>
      <c r="D57" s="45" t="str">
        <f>IF(ISERROR(INDEX(#REF!,MATCH(有級者大会選手データ!B57,#REF!,0))),"",INDEX(#REF!,MATCH(有級者大会選手データ!B57,#REF!,0)))</f>
        <v/>
      </c>
      <c r="E57" s="45" t="str">
        <f>IF(ISERROR(INDEX(#REF!,MATCH(有級者大会選手データ!B57,#REF!,0))),"",INDEX(#REF!,MATCH(有級者大会選手データ!B57,#REF!,0)))</f>
        <v/>
      </c>
      <c r="F57" s="46" t="str">
        <f>IF(ISERROR(INDEX(#REF!,MATCH(有級者大会選手データ!B57,#REF!,0))),"",INDEX(#REF!,MATCH(有級者大会選手データ!B57,#REF!,0)))</f>
        <v/>
      </c>
      <c r="G57" s="45" t="str">
        <f t="shared" si="3"/>
        <v/>
      </c>
      <c r="H57" s="47" t="str">
        <f t="shared" si="1"/>
        <v/>
      </c>
      <c r="I57" s="55" t="str">
        <f t="shared" si="2"/>
        <v/>
      </c>
      <c r="J57" s="30"/>
      <c r="K57" s="58"/>
      <c r="L57" s="67"/>
      <c r="M57" s="59"/>
      <c r="N57" s="68"/>
      <c r="O57" s="62"/>
      <c r="P57" s="52" t="str">
        <f>IF(ISERROR(INDEX(#REF!,MATCH(有級者大会選手データ!B57,#REF!,0))),"",INDEX(#REF!,MATCH(有級者大会選手データ!B57,#REF!,0)))</f>
        <v/>
      </c>
      <c r="Q57" s="33"/>
      <c r="R57" s="34"/>
      <c r="S57" s="21"/>
      <c r="T57" s="21"/>
      <c r="U57" s="21"/>
      <c r="V57" s="21"/>
      <c r="W57" s="21"/>
      <c r="X57" s="21"/>
      <c r="Y57" s="21">
        <v>61</v>
      </c>
      <c r="Z57" s="21" t="s">
        <v>49</v>
      </c>
      <c r="AA57" s="21"/>
    </row>
    <row r="58" spans="1:27" ht="15">
      <c r="A58" s="20">
        <v>57</v>
      </c>
      <c r="B58" s="29"/>
      <c r="C58" s="45" t="str">
        <f>IF(ISERROR(INDEX(#REF!,MATCH(有級者大会選手データ!B58,#REF!,0))),"",INDEX(#REF!,MATCH(有級者大会選手データ!B58,#REF!,0)))</f>
        <v/>
      </c>
      <c r="D58" s="45" t="str">
        <f>IF(ISERROR(INDEX(#REF!,MATCH(有級者大会選手データ!B58,#REF!,0))),"",INDEX(#REF!,MATCH(有級者大会選手データ!B58,#REF!,0)))</f>
        <v/>
      </c>
      <c r="E58" s="45" t="str">
        <f>IF(ISERROR(INDEX(#REF!,MATCH(有級者大会選手データ!B58,#REF!,0))),"",INDEX(#REF!,MATCH(有級者大会選手データ!B58,#REF!,0)))</f>
        <v/>
      </c>
      <c r="F58" s="46" t="str">
        <f>IF(ISERROR(INDEX(#REF!,MATCH(有級者大会選手データ!B58,#REF!,0))),"",INDEX(#REF!,MATCH(有級者大会選手データ!B58,#REF!,0)))</f>
        <v/>
      </c>
      <c r="G58" s="45" t="str">
        <f t="shared" si="3"/>
        <v/>
      </c>
      <c r="H58" s="47" t="str">
        <f t="shared" si="1"/>
        <v/>
      </c>
      <c r="I58" s="55" t="str">
        <f t="shared" si="2"/>
        <v/>
      </c>
      <c r="J58" s="30"/>
      <c r="K58" s="58"/>
      <c r="L58" s="67"/>
      <c r="M58" s="59"/>
      <c r="N58" s="68"/>
      <c r="O58" s="62"/>
      <c r="P58" s="52" t="str">
        <f>IF(ISERROR(INDEX(#REF!,MATCH(有級者大会選手データ!B58,#REF!,0))),"",INDEX(#REF!,MATCH(有級者大会選手データ!B58,#REF!,0)))</f>
        <v/>
      </c>
      <c r="Q58" s="33"/>
      <c r="R58" s="34"/>
      <c r="S58" s="21"/>
      <c r="T58" s="21"/>
      <c r="U58" s="21"/>
      <c r="V58" s="21"/>
      <c r="W58" s="21"/>
      <c r="X58" s="21"/>
      <c r="Y58" s="21">
        <v>62</v>
      </c>
      <c r="Z58" s="21" t="s">
        <v>49</v>
      </c>
      <c r="AA58" s="21"/>
    </row>
    <row r="59" spans="1:27" ht="15">
      <c r="A59" s="20">
        <v>58</v>
      </c>
      <c r="B59" s="29"/>
      <c r="C59" s="45" t="str">
        <f>IF(ISERROR(INDEX(#REF!,MATCH(有級者大会選手データ!B59,#REF!,0))),"",INDEX(#REF!,MATCH(有級者大会選手データ!B59,#REF!,0)))</f>
        <v/>
      </c>
      <c r="D59" s="45" t="str">
        <f>IF(ISERROR(INDEX(#REF!,MATCH(有級者大会選手データ!B59,#REF!,0))),"",INDEX(#REF!,MATCH(有級者大会選手データ!B59,#REF!,0)))</f>
        <v/>
      </c>
      <c r="E59" s="45" t="str">
        <f>IF(ISERROR(INDEX(#REF!,MATCH(有級者大会選手データ!B59,#REF!,0))),"",INDEX(#REF!,MATCH(有級者大会選手データ!B59,#REF!,0)))</f>
        <v/>
      </c>
      <c r="F59" s="46" t="str">
        <f>IF(ISERROR(INDEX(#REF!,MATCH(有級者大会選手データ!B59,#REF!,0))),"",INDEX(#REF!,MATCH(有級者大会選手データ!B59,#REF!,0)))</f>
        <v/>
      </c>
      <c r="G59" s="45" t="str">
        <f t="shared" si="3"/>
        <v/>
      </c>
      <c r="H59" s="47" t="str">
        <f t="shared" si="1"/>
        <v/>
      </c>
      <c r="I59" s="55" t="str">
        <f t="shared" si="2"/>
        <v/>
      </c>
      <c r="J59" s="30"/>
      <c r="K59" s="58"/>
      <c r="L59" s="67"/>
      <c r="M59" s="59"/>
      <c r="N59" s="68"/>
      <c r="O59" s="62"/>
      <c r="P59" s="52" t="str">
        <f>IF(ISERROR(INDEX(#REF!,MATCH(有級者大会選手データ!B59,#REF!,0))),"",INDEX(#REF!,MATCH(有級者大会選手データ!B59,#REF!,0)))</f>
        <v/>
      </c>
      <c r="Q59" s="33"/>
      <c r="R59" s="34"/>
      <c r="S59" s="21"/>
      <c r="T59" s="21"/>
      <c r="U59" s="21"/>
      <c r="V59" s="21"/>
      <c r="W59" s="21"/>
      <c r="X59" s="21"/>
      <c r="Y59" s="21">
        <v>63</v>
      </c>
      <c r="Z59" s="21" t="s">
        <v>49</v>
      </c>
      <c r="AA59" s="21"/>
    </row>
    <row r="60" spans="1:27" ht="15">
      <c r="A60" s="20">
        <v>59</v>
      </c>
      <c r="B60" s="29"/>
      <c r="C60" s="45" t="str">
        <f>IF(ISERROR(INDEX(#REF!,MATCH(有級者大会選手データ!B60,#REF!,0))),"",INDEX(#REF!,MATCH(有級者大会選手データ!B60,#REF!,0)))</f>
        <v/>
      </c>
      <c r="D60" s="45" t="str">
        <f>IF(ISERROR(INDEX(#REF!,MATCH(有級者大会選手データ!B60,#REF!,0))),"",INDEX(#REF!,MATCH(有級者大会選手データ!B60,#REF!,0)))</f>
        <v/>
      </c>
      <c r="E60" s="45" t="str">
        <f>IF(ISERROR(INDEX(#REF!,MATCH(有級者大会選手データ!B60,#REF!,0))),"",INDEX(#REF!,MATCH(有級者大会選手データ!B60,#REF!,0)))</f>
        <v/>
      </c>
      <c r="F60" s="46" t="str">
        <f>IF(ISERROR(INDEX(#REF!,MATCH(有級者大会選手データ!B60,#REF!,0))),"",INDEX(#REF!,MATCH(有級者大会選手データ!B60,#REF!,0)))</f>
        <v/>
      </c>
      <c r="G60" s="45" t="str">
        <f t="shared" si="3"/>
        <v/>
      </c>
      <c r="H60" s="47" t="str">
        <f t="shared" si="1"/>
        <v/>
      </c>
      <c r="I60" s="55" t="str">
        <f t="shared" si="2"/>
        <v/>
      </c>
      <c r="J60" s="30"/>
      <c r="K60" s="58"/>
      <c r="L60" s="67"/>
      <c r="M60" s="59"/>
      <c r="N60" s="68"/>
      <c r="O60" s="62"/>
      <c r="P60" s="52" t="str">
        <f>IF(ISERROR(INDEX(#REF!,MATCH(有級者大会選手データ!B60,#REF!,0))),"",INDEX(#REF!,MATCH(有級者大会選手データ!B60,#REF!,0)))</f>
        <v/>
      </c>
      <c r="Q60" s="33"/>
      <c r="R60" s="34"/>
      <c r="S60" s="21"/>
      <c r="T60" s="21"/>
      <c r="U60" s="21"/>
      <c r="V60" s="21"/>
      <c r="W60" s="21"/>
      <c r="X60" s="21"/>
      <c r="Y60" s="21">
        <v>64</v>
      </c>
      <c r="Z60" s="21" t="s">
        <v>49</v>
      </c>
      <c r="AA60" s="21"/>
    </row>
    <row r="61" spans="1:27" ht="15">
      <c r="A61" s="20">
        <v>60</v>
      </c>
      <c r="B61" s="29"/>
      <c r="C61" s="45" t="str">
        <f>IF(ISERROR(INDEX(#REF!,MATCH(有級者大会選手データ!B61,#REF!,0))),"",INDEX(#REF!,MATCH(有級者大会選手データ!B61,#REF!,0)))</f>
        <v/>
      </c>
      <c r="D61" s="45" t="str">
        <f>IF(ISERROR(INDEX(#REF!,MATCH(有級者大会選手データ!B61,#REF!,0))),"",INDEX(#REF!,MATCH(有級者大会選手データ!B61,#REF!,0)))</f>
        <v/>
      </c>
      <c r="E61" s="45" t="str">
        <f>IF(ISERROR(INDEX(#REF!,MATCH(有級者大会選手データ!B61,#REF!,0))),"",INDEX(#REF!,MATCH(有級者大会選手データ!B61,#REF!,0)))</f>
        <v/>
      </c>
      <c r="F61" s="46" t="str">
        <f>IF(ISERROR(INDEX(#REF!,MATCH(有級者大会選手データ!B61,#REF!,0))),"",INDEX(#REF!,MATCH(有級者大会選手データ!B61,#REF!,0)))</f>
        <v/>
      </c>
      <c r="G61" s="45" t="str">
        <f t="shared" si="3"/>
        <v/>
      </c>
      <c r="H61" s="47" t="str">
        <f t="shared" si="1"/>
        <v/>
      </c>
      <c r="I61" s="55" t="str">
        <f t="shared" si="2"/>
        <v/>
      </c>
      <c r="J61" s="30"/>
      <c r="K61" s="58"/>
      <c r="L61" s="67"/>
      <c r="M61" s="59"/>
      <c r="N61" s="68"/>
      <c r="O61" s="62"/>
      <c r="P61" s="52" t="str">
        <f>IF(ISERROR(INDEX(#REF!,MATCH(有級者大会選手データ!B61,#REF!,0))),"",INDEX(#REF!,MATCH(有級者大会選手データ!B61,#REF!,0)))</f>
        <v/>
      </c>
      <c r="Q61" s="33"/>
      <c r="R61" s="34"/>
      <c r="S61" s="21"/>
      <c r="T61" s="21"/>
      <c r="U61" s="21"/>
      <c r="V61" s="21"/>
      <c r="W61" s="21"/>
      <c r="X61" s="21"/>
      <c r="Y61" s="21">
        <v>65</v>
      </c>
      <c r="Z61" s="21" t="s">
        <v>49</v>
      </c>
      <c r="AA61" s="21"/>
    </row>
    <row r="62" spans="1:27" ht="15">
      <c r="A62" s="20">
        <v>61</v>
      </c>
      <c r="B62" s="29"/>
      <c r="C62" s="45" t="str">
        <f>IF(ISERROR(INDEX(#REF!,MATCH(有級者大会選手データ!B62,#REF!,0))),"",INDEX(#REF!,MATCH(有級者大会選手データ!B62,#REF!,0)))</f>
        <v/>
      </c>
      <c r="D62" s="45" t="str">
        <f>IF(ISERROR(INDEX(#REF!,MATCH(有級者大会選手データ!B62,#REF!,0))),"",INDEX(#REF!,MATCH(有級者大会選手データ!B62,#REF!,0)))</f>
        <v/>
      </c>
      <c r="E62" s="45" t="str">
        <f>IF(ISERROR(INDEX(#REF!,MATCH(有級者大会選手データ!B62,#REF!,0))),"",INDEX(#REF!,MATCH(有級者大会選手データ!B62,#REF!,0)))</f>
        <v/>
      </c>
      <c r="F62" s="46" t="str">
        <f>IF(ISERROR(INDEX(#REF!,MATCH(有級者大会選手データ!B62,#REF!,0))),"",INDEX(#REF!,MATCH(有級者大会選手データ!B62,#REF!,0)))</f>
        <v/>
      </c>
      <c r="G62" s="45" t="str">
        <f t="shared" si="3"/>
        <v/>
      </c>
      <c r="H62" s="47" t="str">
        <f t="shared" si="1"/>
        <v/>
      </c>
      <c r="I62" s="55" t="str">
        <f t="shared" si="2"/>
        <v/>
      </c>
      <c r="J62" s="30"/>
      <c r="K62" s="58"/>
      <c r="L62" s="67"/>
      <c r="M62" s="59"/>
      <c r="N62" s="68"/>
      <c r="O62" s="62"/>
      <c r="P62" s="52" t="str">
        <f>IF(ISERROR(INDEX(#REF!,MATCH(有級者大会選手データ!B62,#REF!,0))),"",INDEX(#REF!,MATCH(有級者大会選手データ!B62,#REF!,0)))</f>
        <v/>
      </c>
      <c r="Q62" s="33"/>
      <c r="R62" s="34"/>
      <c r="S62" s="21"/>
      <c r="T62" s="21"/>
      <c r="U62" s="21"/>
      <c r="V62" s="21"/>
      <c r="W62" s="21"/>
      <c r="X62" s="21"/>
      <c r="Y62" s="21">
        <v>66</v>
      </c>
      <c r="Z62" s="21" t="s">
        <v>49</v>
      </c>
      <c r="AA62" s="21"/>
    </row>
    <row r="63" spans="1:27" ht="15">
      <c r="A63" s="20">
        <v>62</v>
      </c>
      <c r="B63" s="29"/>
      <c r="C63" s="45" t="str">
        <f>IF(ISERROR(INDEX(#REF!,MATCH(有級者大会選手データ!B63,#REF!,0))),"",INDEX(#REF!,MATCH(有級者大会選手データ!B63,#REF!,0)))</f>
        <v/>
      </c>
      <c r="D63" s="45" t="str">
        <f>IF(ISERROR(INDEX(#REF!,MATCH(有級者大会選手データ!B63,#REF!,0))),"",INDEX(#REF!,MATCH(有級者大会選手データ!B63,#REF!,0)))</f>
        <v/>
      </c>
      <c r="E63" s="45" t="str">
        <f>IF(ISERROR(INDEX(#REF!,MATCH(有級者大会選手データ!B63,#REF!,0))),"",INDEX(#REF!,MATCH(有級者大会選手データ!B63,#REF!,0)))</f>
        <v/>
      </c>
      <c r="F63" s="46" t="str">
        <f>IF(ISERROR(INDEX(#REF!,MATCH(有級者大会選手データ!B63,#REF!,0))),"",INDEX(#REF!,MATCH(有級者大会選手データ!B63,#REF!,0)))</f>
        <v/>
      </c>
      <c r="G63" s="45" t="str">
        <f t="shared" si="3"/>
        <v/>
      </c>
      <c r="H63" s="47" t="str">
        <f t="shared" si="1"/>
        <v/>
      </c>
      <c r="I63" s="55" t="str">
        <f t="shared" si="2"/>
        <v/>
      </c>
      <c r="J63" s="30"/>
      <c r="K63" s="58"/>
      <c r="L63" s="67"/>
      <c r="M63" s="59"/>
      <c r="N63" s="68"/>
      <c r="O63" s="62"/>
      <c r="P63" s="52" t="str">
        <f>IF(ISERROR(INDEX(#REF!,MATCH(有級者大会選手データ!B63,#REF!,0))),"",INDEX(#REF!,MATCH(有級者大会選手データ!B63,#REF!,0)))</f>
        <v/>
      </c>
      <c r="Q63" s="33"/>
      <c r="R63" s="34"/>
      <c r="S63" s="21"/>
      <c r="T63" s="21"/>
      <c r="U63" s="21"/>
      <c r="V63" s="21"/>
      <c r="W63" s="21"/>
      <c r="X63" s="21"/>
      <c r="Y63" s="21">
        <v>67</v>
      </c>
      <c r="Z63" s="21" t="s">
        <v>49</v>
      </c>
      <c r="AA63" s="21"/>
    </row>
    <row r="64" spans="1:27" ht="15">
      <c r="A64" s="20">
        <v>63</v>
      </c>
      <c r="B64" s="29"/>
      <c r="C64" s="45" t="str">
        <f>IF(ISERROR(INDEX(#REF!,MATCH(有級者大会選手データ!B64,#REF!,0))),"",INDEX(#REF!,MATCH(有級者大会選手データ!B64,#REF!,0)))</f>
        <v/>
      </c>
      <c r="D64" s="45" t="str">
        <f>IF(ISERROR(INDEX(#REF!,MATCH(有級者大会選手データ!B64,#REF!,0))),"",INDEX(#REF!,MATCH(有級者大会選手データ!B64,#REF!,0)))</f>
        <v/>
      </c>
      <c r="E64" s="45" t="str">
        <f>IF(ISERROR(INDEX(#REF!,MATCH(有級者大会選手データ!B64,#REF!,0))),"",INDEX(#REF!,MATCH(有級者大会選手データ!B64,#REF!,0)))</f>
        <v/>
      </c>
      <c r="F64" s="46" t="str">
        <f>IF(ISERROR(INDEX(#REF!,MATCH(有級者大会選手データ!B64,#REF!,0))),"",INDEX(#REF!,MATCH(有級者大会選手データ!B64,#REF!,0)))</f>
        <v/>
      </c>
      <c r="G64" s="45" t="str">
        <f t="shared" si="3"/>
        <v/>
      </c>
      <c r="H64" s="47" t="str">
        <f t="shared" si="1"/>
        <v/>
      </c>
      <c r="I64" s="55" t="str">
        <f t="shared" si="2"/>
        <v/>
      </c>
      <c r="J64" s="30"/>
      <c r="K64" s="58"/>
      <c r="L64" s="67"/>
      <c r="M64" s="59"/>
      <c r="N64" s="68"/>
      <c r="O64" s="62"/>
      <c r="P64" s="52" t="str">
        <f>IF(ISERROR(INDEX(#REF!,MATCH(有級者大会選手データ!B64,#REF!,0))),"",INDEX(#REF!,MATCH(有級者大会選手データ!B64,#REF!,0)))</f>
        <v/>
      </c>
      <c r="Q64" s="33"/>
      <c r="R64" s="34"/>
      <c r="S64" s="21"/>
      <c r="T64" s="21"/>
      <c r="U64" s="21"/>
      <c r="V64" s="21"/>
      <c r="W64" s="21"/>
      <c r="X64" s="21"/>
      <c r="Y64" s="21">
        <v>68</v>
      </c>
      <c r="Z64" s="21" t="s">
        <v>49</v>
      </c>
      <c r="AA64" s="21"/>
    </row>
    <row r="65" spans="1:27" ht="15">
      <c r="A65" s="20">
        <v>64</v>
      </c>
      <c r="B65" s="29"/>
      <c r="C65" s="45" t="str">
        <f>IF(ISERROR(INDEX(#REF!,MATCH(有級者大会選手データ!B65,#REF!,0))),"",INDEX(#REF!,MATCH(有級者大会選手データ!B65,#REF!,0)))</f>
        <v/>
      </c>
      <c r="D65" s="45" t="str">
        <f>IF(ISERROR(INDEX(#REF!,MATCH(有級者大会選手データ!B65,#REF!,0))),"",INDEX(#REF!,MATCH(有級者大会選手データ!B65,#REF!,0)))</f>
        <v/>
      </c>
      <c r="E65" s="45" t="str">
        <f>IF(ISERROR(INDEX(#REF!,MATCH(有級者大会選手データ!B65,#REF!,0))),"",INDEX(#REF!,MATCH(有級者大会選手データ!B65,#REF!,0)))</f>
        <v/>
      </c>
      <c r="F65" s="46" t="str">
        <f>IF(ISERROR(INDEX(#REF!,MATCH(有級者大会選手データ!B65,#REF!,0))),"",INDEX(#REF!,MATCH(有級者大会選手データ!B65,#REF!,0)))</f>
        <v/>
      </c>
      <c r="G65" s="45" t="str">
        <f t="shared" si="3"/>
        <v/>
      </c>
      <c r="H65" s="47" t="str">
        <f t="shared" si="1"/>
        <v/>
      </c>
      <c r="I65" s="55" t="str">
        <f t="shared" si="2"/>
        <v/>
      </c>
      <c r="J65" s="30"/>
      <c r="K65" s="58"/>
      <c r="L65" s="67"/>
      <c r="M65" s="59"/>
      <c r="N65" s="68"/>
      <c r="O65" s="62"/>
      <c r="P65" s="52" t="str">
        <f>IF(ISERROR(INDEX(#REF!,MATCH(有級者大会選手データ!B65,#REF!,0))),"",INDEX(#REF!,MATCH(有級者大会選手データ!B65,#REF!,0)))</f>
        <v/>
      </c>
      <c r="Q65" s="33"/>
      <c r="R65" s="34"/>
      <c r="S65" s="21"/>
      <c r="T65" s="21"/>
      <c r="U65" s="21"/>
      <c r="V65" s="21"/>
      <c r="W65" s="21"/>
      <c r="X65" s="21"/>
      <c r="Y65" s="21">
        <v>69</v>
      </c>
      <c r="Z65" s="21" t="s">
        <v>49</v>
      </c>
      <c r="AA65" s="21"/>
    </row>
    <row r="66" spans="1:27" ht="15">
      <c r="A66" s="20">
        <v>65</v>
      </c>
      <c r="B66" s="29"/>
      <c r="C66" s="45" t="str">
        <f>IF(ISERROR(INDEX(#REF!,MATCH(有級者大会選手データ!B66,#REF!,0))),"",INDEX(#REF!,MATCH(有級者大会選手データ!B66,#REF!,0)))</f>
        <v/>
      </c>
      <c r="D66" s="45" t="str">
        <f>IF(ISERROR(INDEX(#REF!,MATCH(有級者大会選手データ!B66,#REF!,0))),"",INDEX(#REF!,MATCH(有級者大会選手データ!B66,#REF!,0)))</f>
        <v/>
      </c>
      <c r="E66" s="45" t="str">
        <f>IF(ISERROR(INDEX(#REF!,MATCH(有級者大会選手データ!B66,#REF!,0))),"",INDEX(#REF!,MATCH(有級者大会選手データ!B66,#REF!,0)))</f>
        <v/>
      </c>
      <c r="F66" s="46" t="str">
        <f>IF(ISERROR(INDEX(#REF!,MATCH(有級者大会選手データ!B66,#REF!,0))),"",INDEX(#REF!,MATCH(有級者大会選手データ!B66,#REF!,0)))</f>
        <v/>
      </c>
      <c r="G66" s="45" t="str">
        <f t="shared" ref="G66:G97" si="4">IF(F66="","",DATEDIF(F66,W$10,"Y"))</f>
        <v/>
      </c>
      <c r="H66" s="47" t="str">
        <f t="shared" si="1"/>
        <v/>
      </c>
      <c r="I66" s="55" t="str">
        <f t="shared" ref="I66:I129" si="5">IF(F66="","",DATEDIF(F66,V$1,"Y"))</f>
        <v/>
      </c>
      <c r="J66" s="30"/>
      <c r="K66" s="58"/>
      <c r="L66" s="67"/>
      <c r="M66" s="59"/>
      <c r="N66" s="68"/>
      <c r="O66" s="62"/>
      <c r="P66" s="52" t="str">
        <f>IF(ISERROR(INDEX(#REF!,MATCH(有級者大会選手データ!B66,#REF!,0))),"",INDEX(#REF!,MATCH(有級者大会選手データ!B66,#REF!,0)))</f>
        <v/>
      </c>
      <c r="Q66" s="33"/>
      <c r="R66" s="34"/>
      <c r="S66" s="21"/>
      <c r="T66" s="21"/>
      <c r="U66" s="21"/>
      <c r="V66" s="21"/>
      <c r="W66" s="21"/>
      <c r="X66" s="21"/>
      <c r="Y66" s="21">
        <v>70</v>
      </c>
      <c r="Z66" s="21" t="s">
        <v>49</v>
      </c>
      <c r="AA66" s="21"/>
    </row>
    <row r="67" spans="1:27" ht="15">
      <c r="A67" s="20">
        <f>+A66+1</f>
        <v>66</v>
      </c>
      <c r="B67" s="29"/>
      <c r="C67" s="45" t="str">
        <f>IF(ISERROR(INDEX(#REF!,MATCH(有級者大会選手データ!B67,#REF!,0))),"",INDEX(#REF!,MATCH(有級者大会選手データ!B67,#REF!,0)))</f>
        <v/>
      </c>
      <c r="D67" s="45" t="str">
        <f>IF(ISERROR(INDEX(#REF!,MATCH(有級者大会選手データ!B67,#REF!,0))),"",INDEX(#REF!,MATCH(有級者大会選手データ!B67,#REF!,0)))</f>
        <v/>
      </c>
      <c r="E67" s="45" t="str">
        <f>IF(ISERROR(INDEX(#REF!,MATCH(有級者大会選手データ!B67,#REF!,0))),"",INDEX(#REF!,MATCH(有級者大会選手データ!B67,#REF!,0)))</f>
        <v/>
      </c>
      <c r="F67" s="46" t="str">
        <f>IF(ISERROR(INDEX(#REF!,MATCH(有級者大会選手データ!B67,#REF!,0))),"",INDEX(#REF!,MATCH(有級者大会選手データ!B67,#REF!,0)))</f>
        <v/>
      </c>
      <c r="G67" s="45" t="str">
        <f t="shared" si="4"/>
        <v/>
      </c>
      <c r="H67" s="47" t="str">
        <f t="shared" ref="H67:H130" si="6">IFERROR(VLOOKUP(I67,$Y$2:$Z$86,2,TRUE),"")</f>
        <v/>
      </c>
      <c r="I67" s="55" t="str">
        <f t="shared" si="5"/>
        <v/>
      </c>
      <c r="J67" s="30"/>
      <c r="K67" s="58"/>
      <c r="L67" s="67"/>
      <c r="M67" s="59"/>
      <c r="N67" s="68"/>
      <c r="O67" s="62"/>
      <c r="P67" s="52" t="str">
        <f>IF(ISERROR(INDEX(#REF!,MATCH(有級者大会選手データ!B67,#REF!,0))),"",INDEX(#REF!,MATCH(有級者大会選手データ!B67,#REF!,0)))</f>
        <v/>
      </c>
      <c r="Q67" s="33"/>
      <c r="R67" s="34"/>
      <c r="S67" s="21"/>
      <c r="T67" s="21"/>
      <c r="U67" s="21"/>
      <c r="V67" s="21"/>
      <c r="W67" s="21"/>
      <c r="X67" s="21"/>
      <c r="Y67" s="21">
        <v>71</v>
      </c>
      <c r="Z67" s="21" t="s">
        <v>49</v>
      </c>
      <c r="AA67" s="21"/>
    </row>
    <row r="68" spans="1:27" ht="15">
      <c r="A68" s="20">
        <f t="shared" ref="A68:A131" si="7">+A67+1</f>
        <v>67</v>
      </c>
      <c r="B68" s="29"/>
      <c r="C68" s="45" t="str">
        <f>IF(ISERROR(INDEX(#REF!,MATCH(有級者大会選手データ!B68,#REF!,0))),"",INDEX(#REF!,MATCH(有級者大会選手データ!B68,#REF!,0)))</f>
        <v/>
      </c>
      <c r="D68" s="45" t="str">
        <f>IF(ISERROR(INDEX(#REF!,MATCH(有級者大会選手データ!B68,#REF!,0))),"",INDEX(#REF!,MATCH(有級者大会選手データ!B68,#REF!,0)))</f>
        <v/>
      </c>
      <c r="E68" s="45" t="str">
        <f>IF(ISERROR(INDEX(#REF!,MATCH(有級者大会選手データ!B68,#REF!,0))),"",INDEX(#REF!,MATCH(有級者大会選手データ!B68,#REF!,0)))</f>
        <v/>
      </c>
      <c r="F68" s="46" t="str">
        <f>IF(ISERROR(INDEX(#REF!,MATCH(有級者大会選手データ!B68,#REF!,0))),"",INDEX(#REF!,MATCH(有級者大会選手データ!B68,#REF!,0)))</f>
        <v/>
      </c>
      <c r="G68" s="45" t="str">
        <f t="shared" si="4"/>
        <v/>
      </c>
      <c r="H68" s="47" t="str">
        <f t="shared" si="6"/>
        <v/>
      </c>
      <c r="I68" s="55" t="str">
        <f t="shared" si="5"/>
        <v/>
      </c>
      <c r="J68" s="30"/>
      <c r="K68" s="58"/>
      <c r="L68" s="67"/>
      <c r="M68" s="59"/>
      <c r="N68" s="68"/>
      <c r="O68" s="62"/>
      <c r="P68" s="52" t="str">
        <f>IF(ISERROR(INDEX(#REF!,MATCH(有級者大会選手データ!B68,#REF!,0))),"",INDEX(#REF!,MATCH(有級者大会選手データ!B68,#REF!,0)))</f>
        <v/>
      </c>
      <c r="Q68" s="33"/>
      <c r="R68" s="34"/>
      <c r="S68" s="21"/>
      <c r="T68" s="21"/>
      <c r="U68" s="21"/>
      <c r="V68" s="21"/>
      <c r="W68" s="21"/>
      <c r="X68" s="21"/>
      <c r="Y68" s="21">
        <v>72</v>
      </c>
      <c r="Z68" s="21" t="s">
        <v>49</v>
      </c>
      <c r="AA68" s="21"/>
    </row>
    <row r="69" spans="1:27" ht="15">
      <c r="A69" s="20">
        <f t="shared" si="7"/>
        <v>68</v>
      </c>
      <c r="B69" s="29"/>
      <c r="C69" s="45" t="str">
        <f>IF(ISERROR(INDEX(#REF!,MATCH(有級者大会選手データ!B69,#REF!,0))),"",INDEX(#REF!,MATCH(有級者大会選手データ!B69,#REF!,0)))</f>
        <v/>
      </c>
      <c r="D69" s="45" t="str">
        <f>IF(ISERROR(INDEX(#REF!,MATCH(有級者大会選手データ!B69,#REF!,0))),"",INDEX(#REF!,MATCH(有級者大会選手データ!B69,#REF!,0)))</f>
        <v/>
      </c>
      <c r="E69" s="45" t="str">
        <f>IF(ISERROR(INDEX(#REF!,MATCH(有級者大会選手データ!B69,#REF!,0))),"",INDEX(#REF!,MATCH(有級者大会選手データ!B69,#REF!,0)))</f>
        <v/>
      </c>
      <c r="F69" s="46" t="str">
        <f>IF(ISERROR(INDEX(#REF!,MATCH(有級者大会選手データ!B69,#REF!,0))),"",INDEX(#REF!,MATCH(有級者大会選手データ!B69,#REF!,0)))</f>
        <v/>
      </c>
      <c r="G69" s="45" t="str">
        <f t="shared" si="4"/>
        <v/>
      </c>
      <c r="H69" s="47" t="str">
        <f t="shared" si="6"/>
        <v/>
      </c>
      <c r="I69" s="55" t="str">
        <f t="shared" si="5"/>
        <v/>
      </c>
      <c r="J69" s="30"/>
      <c r="K69" s="58"/>
      <c r="L69" s="67"/>
      <c r="M69" s="59"/>
      <c r="N69" s="68"/>
      <c r="O69" s="62"/>
      <c r="P69" s="52" t="str">
        <f>IF(ISERROR(INDEX(#REF!,MATCH(有級者大会選手データ!B69,#REF!,0))),"",INDEX(#REF!,MATCH(有級者大会選手データ!B69,#REF!,0)))</f>
        <v/>
      </c>
      <c r="Q69" s="33"/>
      <c r="R69" s="34"/>
      <c r="S69" s="21"/>
      <c r="T69" s="21"/>
      <c r="U69" s="21"/>
      <c r="V69" s="21"/>
      <c r="W69" s="21"/>
      <c r="X69" s="21"/>
      <c r="Y69" s="21">
        <v>73</v>
      </c>
      <c r="Z69" s="21" t="s">
        <v>49</v>
      </c>
      <c r="AA69" s="21"/>
    </row>
    <row r="70" spans="1:27" ht="15">
      <c r="A70" s="20">
        <f t="shared" si="7"/>
        <v>69</v>
      </c>
      <c r="B70" s="29"/>
      <c r="C70" s="45" t="str">
        <f>IF(ISERROR(INDEX(#REF!,MATCH(有級者大会選手データ!B70,#REF!,0))),"",INDEX(#REF!,MATCH(有級者大会選手データ!B70,#REF!,0)))</f>
        <v/>
      </c>
      <c r="D70" s="45" t="str">
        <f>IF(ISERROR(INDEX(#REF!,MATCH(有級者大会選手データ!B70,#REF!,0))),"",INDEX(#REF!,MATCH(有級者大会選手データ!B70,#REF!,0)))</f>
        <v/>
      </c>
      <c r="E70" s="45" t="str">
        <f>IF(ISERROR(INDEX(#REF!,MATCH(有級者大会選手データ!B70,#REF!,0))),"",INDEX(#REF!,MATCH(有級者大会選手データ!B70,#REF!,0)))</f>
        <v/>
      </c>
      <c r="F70" s="46" t="str">
        <f>IF(ISERROR(INDEX(#REF!,MATCH(有級者大会選手データ!B70,#REF!,0))),"",INDEX(#REF!,MATCH(有級者大会選手データ!B70,#REF!,0)))</f>
        <v/>
      </c>
      <c r="G70" s="45" t="str">
        <f t="shared" si="4"/>
        <v/>
      </c>
      <c r="H70" s="47" t="str">
        <f t="shared" si="6"/>
        <v/>
      </c>
      <c r="I70" s="55" t="str">
        <f t="shared" si="5"/>
        <v/>
      </c>
      <c r="J70" s="30"/>
      <c r="K70" s="58"/>
      <c r="L70" s="67"/>
      <c r="M70" s="59"/>
      <c r="N70" s="68"/>
      <c r="O70" s="62"/>
      <c r="P70" s="52" t="str">
        <f>IF(ISERROR(INDEX(#REF!,MATCH(有級者大会選手データ!B70,#REF!,0))),"",INDEX(#REF!,MATCH(有級者大会選手データ!B70,#REF!,0)))</f>
        <v/>
      </c>
      <c r="Q70" s="33"/>
      <c r="R70" s="34"/>
      <c r="S70" s="21"/>
      <c r="T70" s="21"/>
      <c r="U70" s="21"/>
      <c r="V70" s="21"/>
      <c r="W70" s="21"/>
      <c r="X70" s="21"/>
      <c r="Y70" s="21">
        <v>74</v>
      </c>
      <c r="Z70" s="21" t="s">
        <v>49</v>
      </c>
      <c r="AA70" s="21"/>
    </row>
    <row r="71" spans="1:27" ht="15">
      <c r="A71" s="20">
        <f t="shared" si="7"/>
        <v>70</v>
      </c>
      <c r="B71" s="29"/>
      <c r="C71" s="45" t="str">
        <f>IF(ISERROR(INDEX(#REF!,MATCH(有級者大会選手データ!B71,#REF!,0))),"",INDEX(#REF!,MATCH(有級者大会選手データ!B71,#REF!,0)))</f>
        <v/>
      </c>
      <c r="D71" s="45" t="str">
        <f>IF(ISERROR(INDEX(#REF!,MATCH(有級者大会選手データ!B71,#REF!,0))),"",INDEX(#REF!,MATCH(有級者大会選手データ!B71,#REF!,0)))</f>
        <v/>
      </c>
      <c r="E71" s="45" t="str">
        <f>IF(ISERROR(INDEX(#REF!,MATCH(有級者大会選手データ!B71,#REF!,0))),"",INDEX(#REF!,MATCH(有級者大会選手データ!B71,#REF!,0)))</f>
        <v/>
      </c>
      <c r="F71" s="46" t="str">
        <f>IF(ISERROR(INDEX(#REF!,MATCH(有級者大会選手データ!B71,#REF!,0))),"",INDEX(#REF!,MATCH(有級者大会選手データ!B71,#REF!,0)))</f>
        <v/>
      </c>
      <c r="G71" s="45" t="str">
        <f t="shared" si="4"/>
        <v/>
      </c>
      <c r="H71" s="47" t="str">
        <f t="shared" si="6"/>
        <v/>
      </c>
      <c r="I71" s="55" t="str">
        <f t="shared" si="5"/>
        <v/>
      </c>
      <c r="J71" s="30"/>
      <c r="K71" s="58"/>
      <c r="L71" s="67"/>
      <c r="M71" s="59"/>
      <c r="N71" s="68"/>
      <c r="O71" s="62"/>
      <c r="P71" s="52" t="str">
        <f>IF(ISERROR(INDEX(#REF!,MATCH(有級者大会選手データ!B71,#REF!,0))),"",INDEX(#REF!,MATCH(有級者大会選手データ!B71,#REF!,0)))</f>
        <v/>
      </c>
      <c r="Q71" s="33"/>
      <c r="R71" s="34"/>
      <c r="S71" s="21"/>
      <c r="T71" s="21"/>
      <c r="U71" s="21"/>
      <c r="V71" s="21"/>
      <c r="W71" s="21"/>
      <c r="X71" s="21"/>
      <c r="Y71" s="21">
        <v>75</v>
      </c>
      <c r="Z71" s="21" t="s">
        <v>49</v>
      </c>
      <c r="AA71" s="21"/>
    </row>
    <row r="72" spans="1:27" ht="15">
      <c r="A72" s="20">
        <f t="shared" si="7"/>
        <v>71</v>
      </c>
      <c r="B72" s="29"/>
      <c r="C72" s="45" t="str">
        <f>IF(ISERROR(INDEX(#REF!,MATCH(有級者大会選手データ!B72,#REF!,0))),"",INDEX(#REF!,MATCH(有級者大会選手データ!B72,#REF!,0)))</f>
        <v/>
      </c>
      <c r="D72" s="45" t="str">
        <f>IF(ISERROR(INDEX(#REF!,MATCH(有級者大会選手データ!B72,#REF!,0))),"",INDEX(#REF!,MATCH(有級者大会選手データ!B72,#REF!,0)))</f>
        <v/>
      </c>
      <c r="E72" s="45" t="str">
        <f>IF(ISERROR(INDEX(#REF!,MATCH(有級者大会選手データ!B72,#REF!,0))),"",INDEX(#REF!,MATCH(有級者大会選手データ!B72,#REF!,0)))</f>
        <v/>
      </c>
      <c r="F72" s="46" t="str">
        <f>IF(ISERROR(INDEX(#REF!,MATCH(有級者大会選手データ!B72,#REF!,0))),"",INDEX(#REF!,MATCH(有級者大会選手データ!B72,#REF!,0)))</f>
        <v/>
      </c>
      <c r="G72" s="45" t="str">
        <f t="shared" si="4"/>
        <v/>
      </c>
      <c r="H72" s="47" t="str">
        <f t="shared" si="6"/>
        <v/>
      </c>
      <c r="I72" s="55" t="str">
        <f t="shared" si="5"/>
        <v/>
      </c>
      <c r="J72" s="30"/>
      <c r="K72" s="58"/>
      <c r="L72" s="67"/>
      <c r="M72" s="59"/>
      <c r="N72" s="68"/>
      <c r="O72" s="62"/>
      <c r="P72" s="52" t="str">
        <f>IF(ISERROR(INDEX(#REF!,MATCH(有級者大会選手データ!B72,#REF!,0))),"",INDEX(#REF!,MATCH(有級者大会選手データ!B72,#REF!,0)))</f>
        <v/>
      </c>
      <c r="Q72" s="33"/>
      <c r="R72" s="34"/>
      <c r="S72" s="21"/>
      <c r="T72" s="21"/>
      <c r="U72" s="21"/>
      <c r="V72" s="21"/>
      <c r="W72" s="21"/>
      <c r="X72" s="21"/>
      <c r="Y72" s="21">
        <v>76</v>
      </c>
      <c r="Z72" s="21" t="s">
        <v>49</v>
      </c>
      <c r="AA72" s="21"/>
    </row>
    <row r="73" spans="1:27" ht="15">
      <c r="A73" s="20">
        <f t="shared" si="7"/>
        <v>72</v>
      </c>
      <c r="B73" s="29"/>
      <c r="C73" s="45" t="str">
        <f>IF(ISERROR(INDEX(#REF!,MATCH(有級者大会選手データ!B73,#REF!,0))),"",INDEX(#REF!,MATCH(有級者大会選手データ!B73,#REF!,0)))</f>
        <v/>
      </c>
      <c r="D73" s="45" t="str">
        <f>IF(ISERROR(INDEX(#REF!,MATCH(有級者大会選手データ!B73,#REF!,0))),"",INDEX(#REF!,MATCH(有級者大会選手データ!B73,#REF!,0)))</f>
        <v/>
      </c>
      <c r="E73" s="45" t="str">
        <f>IF(ISERROR(INDEX(#REF!,MATCH(有級者大会選手データ!B73,#REF!,0))),"",INDEX(#REF!,MATCH(有級者大会選手データ!B73,#REF!,0)))</f>
        <v/>
      </c>
      <c r="F73" s="46" t="str">
        <f>IF(ISERROR(INDEX(#REF!,MATCH(有級者大会選手データ!B73,#REF!,0))),"",INDEX(#REF!,MATCH(有級者大会選手データ!B73,#REF!,0)))</f>
        <v/>
      </c>
      <c r="G73" s="45" t="str">
        <f t="shared" si="4"/>
        <v/>
      </c>
      <c r="H73" s="47" t="str">
        <f t="shared" si="6"/>
        <v/>
      </c>
      <c r="I73" s="55" t="str">
        <f t="shared" si="5"/>
        <v/>
      </c>
      <c r="J73" s="30"/>
      <c r="K73" s="58"/>
      <c r="L73" s="67"/>
      <c r="M73" s="59"/>
      <c r="N73" s="68"/>
      <c r="O73" s="62"/>
      <c r="P73" s="52" t="str">
        <f>IF(ISERROR(INDEX(#REF!,MATCH(有級者大会選手データ!B73,#REF!,0))),"",INDEX(#REF!,MATCH(有級者大会選手データ!B73,#REF!,0)))</f>
        <v/>
      </c>
      <c r="Q73" s="33"/>
      <c r="R73" s="34"/>
      <c r="S73" s="21"/>
      <c r="T73" s="21"/>
      <c r="U73" s="21"/>
      <c r="V73" s="21"/>
      <c r="W73" s="21"/>
      <c r="X73" s="21"/>
      <c r="Y73" s="21">
        <v>77</v>
      </c>
      <c r="Z73" s="21" t="s">
        <v>49</v>
      </c>
      <c r="AA73" s="21"/>
    </row>
    <row r="74" spans="1:27" ht="15">
      <c r="A74" s="20">
        <f t="shared" si="7"/>
        <v>73</v>
      </c>
      <c r="B74" s="29"/>
      <c r="C74" s="45" t="str">
        <f>IF(ISERROR(INDEX(#REF!,MATCH(有級者大会選手データ!B74,#REF!,0))),"",INDEX(#REF!,MATCH(有級者大会選手データ!B74,#REF!,0)))</f>
        <v/>
      </c>
      <c r="D74" s="45" t="str">
        <f>IF(ISERROR(INDEX(#REF!,MATCH(有級者大会選手データ!B74,#REF!,0))),"",INDEX(#REF!,MATCH(有級者大会選手データ!B74,#REF!,0)))</f>
        <v/>
      </c>
      <c r="E74" s="45" t="str">
        <f>IF(ISERROR(INDEX(#REF!,MATCH(有級者大会選手データ!B74,#REF!,0))),"",INDEX(#REF!,MATCH(有級者大会選手データ!B74,#REF!,0)))</f>
        <v/>
      </c>
      <c r="F74" s="46" t="str">
        <f>IF(ISERROR(INDEX(#REF!,MATCH(有級者大会選手データ!B74,#REF!,0))),"",INDEX(#REF!,MATCH(有級者大会選手データ!B74,#REF!,0)))</f>
        <v/>
      </c>
      <c r="G74" s="45" t="str">
        <f t="shared" si="4"/>
        <v/>
      </c>
      <c r="H74" s="47" t="str">
        <f t="shared" si="6"/>
        <v/>
      </c>
      <c r="I74" s="55" t="str">
        <f t="shared" si="5"/>
        <v/>
      </c>
      <c r="J74" s="30"/>
      <c r="K74" s="58"/>
      <c r="L74" s="67"/>
      <c r="M74" s="59"/>
      <c r="N74" s="68"/>
      <c r="O74" s="62"/>
      <c r="P74" s="52" t="str">
        <f>IF(ISERROR(INDEX(#REF!,MATCH(有級者大会選手データ!B74,#REF!,0))),"",INDEX(#REF!,MATCH(有級者大会選手データ!B74,#REF!,0)))</f>
        <v/>
      </c>
      <c r="Q74" s="33"/>
      <c r="R74" s="34"/>
      <c r="S74" s="21"/>
      <c r="T74" s="21"/>
      <c r="U74" s="21"/>
      <c r="V74" s="21"/>
      <c r="W74" s="21"/>
      <c r="X74" s="21"/>
      <c r="Y74" s="21">
        <v>78</v>
      </c>
      <c r="Z74" s="21" t="s">
        <v>49</v>
      </c>
      <c r="AA74" s="21"/>
    </row>
    <row r="75" spans="1:27" ht="15">
      <c r="A75" s="20">
        <f t="shared" si="7"/>
        <v>74</v>
      </c>
      <c r="B75" s="29"/>
      <c r="C75" s="45" t="str">
        <f>IF(ISERROR(INDEX(#REF!,MATCH(有級者大会選手データ!B75,#REF!,0))),"",INDEX(#REF!,MATCH(有級者大会選手データ!B75,#REF!,0)))</f>
        <v/>
      </c>
      <c r="D75" s="45" t="str">
        <f>IF(ISERROR(INDEX(#REF!,MATCH(有級者大会選手データ!B75,#REF!,0))),"",INDEX(#REF!,MATCH(有級者大会選手データ!B75,#REF!,0)))</f>
        <v/>
      </c>
      <c r="E75" s="45" t="str">
        <f>IF(ISERROR(INDEX(#REF!,MATCH(有級者大会選手データ!B75,#REF!,0))),"",INDEX(#REF!,MATCH(有級者大会選手データ!B75,#REF!,0)))</f>
        <v/>
      </c>
      <c r="F75" s="46" t="str">
        <f>IF(ISERROR(INDEX(#REF!,MATCH(有級者大会選手データ!B75,#REF!,0))),"",INDEX(#REF!,MATCH(有級者大会選手データ!B75,#REF!,0)))</f>
        <v/>
      </c>
      <c r="G75" s="45" t="str">
        <f t="shared" si="4"/>
        <v/>
      </c>
      <c r="H75" s="47" t="str">
        <f t="shared" si="6"/>
        <v/>
      </c>
      <c r="I75" s="55" t="str">
        <f t="shared" si="5"/>
        <v/>
      </c>
      <c r="J75" s="30"/>
      <c r="K75" s="58"/>
      <c r="L75" s="67"/>
      <c r="M75" s="59"/>
      <c r="N75" s="68"/>
      <c r="O75" s="62"/>
      <c r="P75" s="52" t="str">
        <f>IF(ISERROR(INDEX(#REF!,MATCH(有級者大会選手データ!B75,#REF!,0))),"",INDEX(#REF!,MATCH(有級者大会選手データ!B75,#REF!,0)))</f>
        <v/>
      </c>
      <c r="Q75" s="33"/>
      <c r="R75" s="34"/>
      <c r="S75" s="21"/>
      <c r="T75" s="21"/>
      <c r="U75" s="21"/>
      <c r="V75" s="21"/>
      <c r="W75" s="21"/>
      <c r="X75" s="21"/>
      <c r="Y75" s="21">
        <v>79</v>
      </c>
      <c r="Z75" s="21" t="s">
        <v>49</v>
      </c>
      <c r="AA75" s="21"/>
    </row>
    <row r="76" spans="1:27" ht="15">
      <c r="A76" s="20">
        <f t="shared" si="7"/>
        <v>75</v>
      </c>
      <c r="B76" s="29"/>
      <c r="C76" s="45" t="str">
        <f>IF(ISERROR(INDEX(#REF!,MATCH(有級者大会選手データ!B76,#REF!,0))),"",INDEX(#REF!,MATCH(有級者大会選手データ!B76,#REF!,0)))</f>
        <v/>
      </c>
      <c r="D76" s="45" t="str">
        <f>IF(ISERROR(INDEX(#REF!,MATCH(有級者大会選手データ!B76,#REF!,0))),"",INDEX(#REF!,MATCH(有級者大会選手データ!B76,#REF!,0)))</f>
        <v/>
      </c>
      <c r="E76" s="45" t="str">
        <f>IF(ISERROR(INDEX(#REF!,MATCH(有級者大会選手データ!B76,#REF!,0))),"",INDEX(#REF!,MATCH(有級者大会選手データ!B76,#REF!,0)))</f>
        <v/>
      </c>
      <c r="F76" s="46" t="str">
        <f>IF(ISERROR(INDEX(#REF!,MATCH(有級者大会選手データ!B76,#REF!,0))),"",INDEX(#REF!,MATCH(有級者大会選手データ!B76,#REF!,0)))</f>
        <v/>
      </c>
      <c r="G76" s="45" t="str">
        <f t="shared" si="4"/>
        <v/>
      </c>
      <c r="H76" s="47" t="str">
        <f t="shared" si="6"/>
        <v/>
      </c>
      <c r="I76" s="55" t="str">
        <f t="shared" si="5"/>
        <v/>
      </c>
      <c r="J76" s="30"/>
      <c r="K76" s="58"/>
      <c r="L76" s="67"/>
      <c r="M76" s="59"/>
      <c r="N76" s="68"/>
      <c r="O76" s="62"/>
      <c r="P76" s="52" t="str">
        <f>IF(ISERROR(INDEX(#REF!,MATCH(有級者大会選手データ!B76,#REF!,0))),"",INDEX(#REF!,MATCH(有級者大会選手データ!B76,#REF!,0)))</f>
        <v/>
      </c>
      <c r="Q76" s="33"/>
      <c r="R76" s="34"/>
      <c r="S76" s="21"/>
      <c r="T76" s="21"/>
      <c r="U76" s="21"/>
      <c r="V76" s="21"/>
      <c r="W76" s="21"/>
      <c r="X76" s="21"/>
      <c r="Y76" s="21">
        <v>80</v>
      </c>
      <c r="Z76" s="21" t="s">
        <v>49</v>
      </c>
      <c r="AA76" s="21"/>
    </row>
    <row r="77" spans="1:27" ht="15">
      <c r="A77" s="20">
        <f t="shared" si="7"/>
        <v>76</v>
      </c>
      <c r="B77" s="29"/>
      <c r="C77" s="45" t="str">
        <f>IF(ISERROR(INDEX(#REF!,MATCH(有級者大会選手データ!B77,#REF!,0))),"",INDEX(#REF!,MATCH(有級者大会選手データ!B77,#REF!,0)))</f>
        <v/>
      </c>
      <c r="D77" s="45" t="str">
        <f>IF(ISERROR(INDEX(#REF!,MATCH(有級者大会選手データ!B77,#REF!,0))),"",INDEX(#REF!,MATCH(有級者大会選手データ!B77,#REF!,0)))</f>
        <v/>
      </c>
      <c r="E77" s="45" t="str">
        <f>IF(ISERROR(INDEX(#REF!,MATCH(有級者大会選手データ!B77,#REF!,0))),"",INDEX(#REF!,MATCH(有級者大会選手データ!B77,#REF!,0)))</f>
        <v/>
      </c>
      <c r="F77" s="46" t="str">
        <f>IF(ISERROR(INDEX(#REF!,MATCH(有級者大会選手データ!B77,#REF!,0))),"",INDEX(#REF!,MATCH(有級者大会選手データ!B77,#REF!,0)))</f>
        <v/>
      </c>
      <c r="G77" s="45" t="str">
        <f t="shared" si="4"/>
        <v/>
      </c>
      <c r="H77" s="47" t="str">
        <f t="shared" si="6"/>
        <v/>
      </c>
      <c r="I77" s="55" t="str">
        <f t="shared" si="5"/>
        <v/>
      </c>
      <c r="J77" s="30"/>
      <c r="K77" s="58"/>
      <c r="L77" s="67"/>
      <c r="M77" s="59"/>
      <c r="N77" s="68"/>
      <c r="O77" s="62"/>
      <c r="P77" s="52" t="str">
        <f>IF(ISERROR(INDEX(#REF!,MATCH(有級者大会選手データ!B77,#REF!,0))),"",INDEX(#REF!,MATCH(有級者大会選手データ!B77,#REF!,0)))</f>
        <v/>
      </c>
      <c r="Q77" s="33"/>
      <c r="R77" s="34"/>
      <c r="S77" s="21"/>
      <c r="T77" s="21"/>
      <c r="U77" s="21"/>
      <c r="V77" s="21"/>
      <c r="W77" s="21"/>
      <c r="X77" s="21"/>
      <c r="Y77" s="21">
        <v>81</v>
      </c>
      <c r="Z77" s="21" t="s">
        <v>49</v>
      </c>
      <c r="AA77" s="21"/>
    </row>
    <row r="78" spans="1:27" ht="15">
      <c r="A78" s="20">
        <f t="shared" si="7"/>
        <v>77</v>
      </c>
      <c r="B78" s="29"/>
      <c r="C78" s="45" t="str">
        <f>IF(ISERROR(INDEX(#REF!,MATCH(有級者大会選手データ!B78,#REF!,0))),"",INDEX(#REF!,MATCH(有級者大会選手データ!B78,#REF!,0)))</f>
        <v/>
      </c>
      <c r="D78" s="45" t="str">
        <f>IF(ISERROR(INDEX(#REF!,MATCH(有級者大会選手データ!B78,#REF!,0))),"",INDEX(#REF!,MATCH(有級者大会選手データ!B78,#REF!,0)))</f>
        <v/>
      </c>
      <c r="E78" s="45" t="str">
        <f>IF(ISERROR(INDEX(#REF!,MATCH(有級者大会選手データ!B78,#REF!,0))),"",INDEX(#REF!,MATCH(有級者大会選手データ!B78,#REF!,0)))</f>
        <v/>
      </c>
      <c r="F78" s="46" t="str">
        <f>IF(ISERROR(INDEX(#REF!,MATCH(有級者大会選手データ!B78,#REF!,0))),"",INDEX(#REF!,MATCH(有級者大会選手データ!B78,#REF!,0)))</f>
        <v/>
      </c>
      <c r="G78" s="45" t="str">
        <f t="shared" si="4"/>
        <v/>
      </c>
      <c r="H78" s="47" t="str">
        <f t="shared" si="6"/>
        <v/>
      </c>
      <c r="I78" s="55" t="str">
        <f t="shared" si="5"/>
        <v/>
      </c>
      <c r="J78" s="30"/>
      <c r="K78" s="58"/>
      <c r="L78" s="67"/>
      <c r="M78" s="59"/>
      <c r="N78" s="68"/>
      <c r="O78" s="62"/>
      <c r="P78" s="52" t="str">
        <f>IF(ISERROR(INDEX(#REF!,MATCH(有級者大会選手データ!B78,#REF!,0))),"",INDEX(#REF!,MATCH(有級者大会選手データ!B78,#REF!,0)))</f>
        <v/>
      </c>
      <c r="Q78" s="33"/>
      <c r="R78" s="34"/>
      <c r="S78" s="21"/>
      <c r="T78" s="21"/>
      <c r="U78" s="21"/>
      <c r="V78" s="21"/>
      <c r="W78" s="21"/>
      <c r="X78" s="21"/>
      <c r="Y78" s="21">
        <v>82</v>
      </c>
      <c r="Z78" s="21" t="s">
        <v>49</v>
      </c>
      <c r="AA78" s="21"/>
    </row>
    <row r="79" spans="1:27" ht="15">
      <c r="A79" s="20">
        <f t="shared" si="7"/>
        <v>78</v>
      </c>
      <c r="B79" s="29"/>
      <c r="C79" s="45" t="str">
        <f>IF(ISERROR(INDEX(#REF!,MATCH(有級者大会選手データ!B79,#REF!,0))),"",INDEX(#REF!,MATCH(有級者大会選手データ!B79,#REF!,0)))</f>
        <v/>
      </c>
      <c r="D79" s="45" t="str">
        <f>IF(ISERROR(INDEX(#REF!,MATCH(有級者大会選手データ!B79,#REF!,0))),"",INDEX(#REF!,MATCH(有級者大会選手データ!B79,#REF!,0)))</f>
        <v/>
      </c>
      <c r="E79" s="45" t="str">
        <f>IF(ISERROR(INDEX(#REF!,MATCH(有級者大会選手データ!B79,#REF!,0))),"",INDEX(#REF!,MATCH(有級者大会選手データ!B79,#REF!,0)))</f>
        <v/>
      </c>
      <c r="F79" s="46" t="str">
        <f>IF(ISERROR(INDEX(#REF!,MATCH(有級者大会選手データ!B79,#REF!,0))),"",INDEX(#REF!,MATCH(有級者大会選手データ!B79,#REF!,0)))</f>
        <v/>
      </c>
      <c r="G79" s="45" t="str">
        <f t="shared" si="4"/>
        <v/>
      </c>
      <c r="H79" s="47" t="str">
        <f t="shared" si="6"/>
        <v/>
      </c>
      <c r="I79" s="55" t="str">
        <f t="shared" si="5"/>
        <v/>
      </c>
      <c r="J79" s="30"/>
      <c r="K79" s="58"/>
      <c r="L79" s="67"/>
      <c r="M79" s="59"/>
      <c r="N79" s="68"/>
      <c r="O79" s="62"/>
      <c r="P79" s="52" t="str">
        <f>IF(ISERROR(INDEX(#REF!,MATCH(有級者大会選手データ!B79,#REF!,0))),"",INDEX(#REF!,MATCH(有級者大会選手データ!B79,#REF!,0)))</f>
        <v/>
      </c>
      <c r="Q79" s="33"/>
      <c r="R79" s="34"/>
      <c r="S79" s="21"/>
      <c r="T79" s="21"/>
      <c r="U79" s="21"/>
      <c r="V79" s="21"/>
      <c r="W79" s="21"/>
      <c r="X79" s="21"/>
      <c r="Y79" s="21">
        <v>83</v>
      </c>
      <c r="Z79" s="21" t="s">
        <v>49</v>
      </c>
      <c r="AA79" s="21"/>
    </row>
    <row r="80" spans="1:27" ht="15">
      <c r="A80" s="20">
        <f t="shared" si="7"/>
        <v>79</v>
      </c>
      <c r="B80" s="29"/>
      <c r="C80" s="45" t="str">
        <f>IF(ISERROR(INDEX(#REF!,MATCH(有級者大会選手データ!B80,#REF!,0))),"",INDEX(#REF!,MATCH(有級者大会選手データ!B80,#REF!,0)))</f>
        <v/>
      </c>
      <c r="D80" s="45" t="str">
        <f>IF(ISERROR(INDEX(#REF!,MATCH(有級者大会選手データ!B80,#REF!,0))),"",INDEX(#REF!,MATCH(有級者大会選手データ!B80,#REF!,0)))</f>
        <v/>
      </c>
      <c r="E80" s="45" t="str">
        <f>IF(ISERROR(INDEX(#REF!,MATCH(有級者大会選手データ!B80,#REF!,0))),"",INDEX(#REF!,MATCH(有級者大会選手データ!B80,#REF!,0)))</f>
        <v/>
      </c>
      <c r="F80" s="46" t="str">
        <f>IF(ISERROR(INDEX(#REF!,MATCH(有級者大会選手データ!B80,#REF!,0))),"",INDEX(#REF!,MATCH(有級者大会選手データ!B80,#REF!,0)))</f>
        <v/>
      </c>
      <c r="G80" s="45" t="str">
        <f t="shared" si="4"/>
        <v/>
      </c>
      <c r="H80" s="47" t="str">
        <f t="shared" si="6"/>
        <v/>
      </c>
      <c r="I80" s="55" t="str">
        <f t="shared" si="5"/>
        <v/>
      </c>
      <c r="J80" s="30"/>
      <c r="K80" s="58"/>
      <c r="L80" s="67"/>
      <c r="M80" s="59"/>
      <c r="N80" s="68"/>
      <c r="O80" s="62"/>
      <c r="P80" s="52" t="str">
        <f>IF(ISERROR(INDEX(#REF!,MATCH(有級者大会選手データ!B80,#REF!,0))),"",INDEX(#REF!,MATCH(有級者大会選手データ!B80,#REF!,0)))</f>
        <v/>
      </c>
      <c r="Q80" s="33"/>
      <c r="R80" s="34"/>
      <c r="S80" s="21"/>
      <c r="T80" s="21"/>
      <c r="U80" s="21"/>
      <c r="V80" s="21"/>
      <c r="W80" s="21"/>
      <c r="X80" s="21"/>
      <c r="Y80" s="21">
        <v>84</v>
      </c>
      <c r="Z80" s="21" t="s">
        <v>49</v>
      </c>
      <c r="AA80" s="21"/>
    </row>
    <row r="81" spans="1:27" ht="15">
      <c r="A81" s="20">
        <f t="shared" si="7"/>
        <v>80</v>
      </c>
      <c r="B81" s="29"/>
      <c r="C81" s="45" t="str">
        <f>IF(ISERROR(INDEX(#REF!,MATCH(有級者大会選手データ!B81,#REF!,0))),"",INDEX(#REF!,MATCH(有級者大会選手データ!B81,#REF!,0)))</f>
        <v/>
      </c>
      <c r="D81" s="45" t="str">
        <f>IF(ISERROR(INDEX(#REF!,MATCH(有級者大会選手データ!B81,#REF!,0))),"",INDEX(#REF!,MATCH(有級者大会選手データ!B81,#REF!,0)))</f>
        <v/>
      </c>
      <c r="E81" s="45" t="str">
        <f>IF(ISERROR(INDEX(#REF!,MATCH(有級者大会選手データ!B81,#REF!,0))),"",INDEX(#REF!,MATCH(有級者大会選手データ!B81,#REF!,0)))</f>
        <v/>
      </c>
      <c r="F81" s="46" t="str">
        <f>IF(ISERROR(INDEX(#REF!,MATCH(有級者大会選手データ!B81,#REF!,0))),"",INDEX(#REF!,MATCH(有級者大会選手データ!B81,#REF!,0)))</f>
        <v/>
      </c>
      <c r="G81" s="45" t="str">
        <f t="shared" si="4"/>
        <v/>
      </c>
      <c r="H81" s="47" t="str">
        <f t="shared" si="6"/>
        <v/>
      </c>
      <c r="I81" s="55" t="str">
        <f t="shared" si="5"/>
        <v/>
      </c>
      <c r="J81" s="30"/>
      <c r="K81" s="58"/>
      <c r="L81" s="67"/>
      <c r="M81" s="59"/>
      <c r="N81" s="68"/>
      <c r="O81" s="62"/>
      <c r="P81" s="52" t="str">
        <f>IF(ISERROR(INDEX(#REF!,MATCH(有級者大会選手データ!B81,#REF!,0))),"",INDEX(#REF!,MATCH(有級者大会選手データ!B81,#REF!,0)))</f>
        <v/>
      </c>
      <c r="Q81" s="33"/>
      <c r="R81" s="34"/>
      <c r="S81" s="21"/>
      <c r="T81" s="21"/>
      <c r="U81" s="21"/>
      <c r="V81" s="21"/>
      <c r="W81" s="21"/>
      <c r="X81" s="21"/>
      <c r="Y81" s="21">
        <v>85</v>
      </c>
      <c r="Z81" s="21" t="s">
        <v>49</v>
      </c>
      <c r="AA81" s="21"/>
    </row>
    <row r="82" spans="1:27" ht="15">
      <c r="A82" s="20">
        <f t="shared" si="7"/>
        <v>81</v>
      </c>
      <c r="B82" s="29"/>
      <c r="C82" s="45" t="str">
        <f>IF(ISERROR(INDEX(#REF!,MATCH(有級者大会選手データ!B82,#REF!,0))),"",INDEX(#REF!,MATCH(有級者大会選手データ!B82,#REF!,0)))</f>
        <v/>
      </c>
      <c r="D82" s="45" t="str">
        <f>IF(ISERROR(INDEX(#REF!,MATCH(有級者大会選手データ!B82,#REF!,0))),"",INDEX(#REF!,MATCH(有級者大会選手データ!B82,#REF!,0)))</f>
        <v/>
      </c>
      <c r="E82" s="45" t="str">
        <f>IF(ISERROR(INDEX(#REF!,MATCH(有級者大会選手データ!B82,#REF!,0))),"",INDEX(#REF!,MATCH(有級者大会選手データ!B82,#REF!,0)))</f>
        <v/>
      </c>
      <c r="F82" s="46" t="str">
        <f>IF(ISERROR(INDEX(#REF!,MATCH(有級者大会選手データ!B82,#REF!,0))),"",INDEX(#REF!,MATCH(有級者大会選手データ!B82,#REF!,0)))</f>
        <v/>
      </c>
      <c r="G82" s="45" t="str">
        <f t="shared" si="4"/>
        <v/>
      </c>
      <c r="H82" s="47" t="str">
        <f t="shared" si="6"/>
        <v/>
      </c>
      <c r="I82" s="55" t="str">
        <f t="shared" si="5"/>
        <v/>
      </c>
      <c r="J82" s="30"/>
      <c r="K82" s="58"/>
      <c r="L82" s="67"/>
      <c r="M82" s="59"/>
      <c r="N82" s="68"/>
      <c r="O82" s="62"/>
      <c r="P82" s="52" t="str">
        <f>IF(ISERROR(INDEX(#REF!,MATCH(有級者大会選手データ!B82,#REF!,0))),"",INDEX(#REF!,MATCH(有級者大会選手データ!B82,#REF!,0)))</f>
        <v/>
      </c>
      <c r="Q82" s="33"/>
      <c r="R82" s="34"/>
      <c r="S82" s="21"/>
      <c r="T82" s="21"/>
      <c r="U82" s="21"/>
      <c r="V82" s="21"/>
      <c r="W82" s="21"/>
      <c r="X82" s="21"/>
      <c r="Y82" s="21">
        <v>86</v>
      </c>
      <c r="Z82" s="21" t="s">
        <v>49</v>
      </c>
      <c r="AA82" s="21"/>
    </row>
    <row r="83" spans="1:27" ht="15">
      <c r="A83" s="20">
        <f t="shared" si="7"/>
        <v>82</v>
      </c>
      <c r="B83" s="29"/>
      <c r="C83" s="45" t="str">
        <f>IF(ISERROR(INDEX(#REF!,MATCH(有級者大会選手データ!B83,#REF!,0))),"",INDEX(#REF!,MATCH(有級者大会選手データ!B83,#REF!,0)))</f>
        <v/>
      </c>
      <c r="D83" s="45" t="str">
        <f>IF(ISERROR(INDEX(#REF!,MATCH(有級者大会選手データ!B83,#REF!,0))),"",INDEX(#REF!,MATCH(有級者大会選手データ!B83,#REF!,0)))</f>
        <v/>
      </c>
      <c r="E83" s="45" t="str">
        <f>IF(ISERROR(INDEX(#REF!,MATCH(有級者大会選手データ!B83,#REF!,0))),"",INDEX(#REF!,MATCH(有級者大会選手データ!B83,#REF!,0)))</f>
        <v/>
      </c>
      <c r="F83" s="46" t="str">
        <f>IF(ISERROR(INDEX(#REF!,MATCH(有級者大会選手データ!B83,#REF!,0))),"",INDEX(#REF!,MATCH(有級者大会選手データ!B83,#REF!,0)))</f>
        <v/>
      </c>
      <c r="G83" s="45" t="str">
        <f t="shared" si="4"/>
        <v/>
      </c>
      <c r="H83" s="47" t="str">
        <f t="shared" si="6"/>
        <v/>
      </c>
      <c r="I83" s="55" t="str">
        <f t="shared" si="5"/>
        <v/>
      </c>
      <c r="J83" s="30"/>
      <c r="K83" s="58"/>
      <c r="L83" s="67"/>
      <c r="M83" s="59"/>
      <c r="N83" s="68"/>
      <c r="O83" s="62"/>
      <c r="P83" s="52" t="str">
        <f>IF(ISERROR(INDEX(#REF!,MATCH(有級者大会選手データ!B83,#REF!,0))),"",INDEX(#REF!,MATCH(有級者大会選手データ!B83,#REF!,0)))</f>
        <v/>
      </c>
      <c r="Q83" s="33"/>
      <c r="R83" s="34"/>
      <c r="S83" s="21"/>
      <c r="T83" s="21"/>
      <c r="U83" s="21"/>
      <c r="V83" s="21"/>
      <c r="W83" s="21"/>
      <c r="X83" s="21"/>
      <c r="Y83" s="21">
        <v>87</v>
      </c>
      <c r="Z83" s="21" t="s">
        <v>49</v>
      </c>
      <c r="AA83" s="21"/>
    </row>
    <row r="84" spans="1:27" ht="15">
      <c r="A84" s="20">
        <f t="shared" si="7"/>
        <v>83</v>
      </c>
      <c r="B84" s="29"/>
      <c r="C84" s="45" t="str">
        <f>IF(ISERROR(INDEX(#REF!,MATCH(有級者大会選手データ!B84,#REF!,0))),"",INDEX(#REF!,MATCH(有級者大会選手データ!B84,#REF!,0)))</f>
        <v/>
      </c>
      <c r="D84" s="45" t="str">
        <f>IF(ISERROR(INDEX(#REF!,MATCH(有級者大会選手データ!B84,#REF!,0))),"",INDEX(#REF!,MATCH(有級者大会選手データ!B84,#REF!,0)))</f>
        <v/>
      </c>
      <c r="E84" s="45" t="str">
        <f>IF(ISERROR(INDEX(#REF!,MATCH(有級者大会選手データ!B84,#REF!,0))),"",INDEX(#REF!,MATCH(有級者大会選手データ!B84,#REF!,0)))</f>
        <v/>
      </c>
      <c r="F84" s="46" t="str">
        <f>IF(ISERROR(INDEX(#REF!,MATCH(有級者大会選手データ!B84,#REF!,0))),"",INDEX(#REF!,MATCH(有級者大会選手データ!B84,#REF!,0)))</f>
        <v/>
      </c>
      <c r="G84" s="45" t="str">
        <f t="shared" si="4"/>
        <v/>
      </c>
      <c r="H84" s="47" t="str">
        <f t="shared" si="6"/>
        <v/>
      </c>
      <c r="I84" s="55" t="str">
        <f t="shared" si="5"/>
        <v/>
      </c>
      <c r="J84" s="30"/>
      <c r="K84" s="58"/>
      <c r="L84" s="67"/>
      <c r="M84" s="59"/>
      <c r="N84" s="68"/>
      <c r="O84" s="62"/>
      <c r="P84" s="52" t="str">
        <f>IF(ISERROR(INDEX(#REF!,MATCH(有級者大会選手データ!B84,#REF!,0))),"",INDEX(#REF!,MATCH(有級者大会選手データ!B84,#REF!,0)))</f>
        <v/>
      </c>
      <c r="Q84" s="33"/>
      <c r="R84" s="34"/>
      <c r="S84" s="21"/>
      <c r="T84" s="21"/>
      <c r="U84" s="21"/>
      <c r="V84" s="21"/>
      <c r="W84" s="21"/>
      <c r="X84" s="21"/>
      <c r="Y84" s="21">
        <v>88</v>
      </c>
      <c r="Z84" s="21" t="s">
        <v>49</v>
      </c>
      <c r="AA84" s="21"/>
    </row>
    <row r="85" spans="1:27" ht="15">
      <c r="A85" s="20">
        <f t="shared" si="7"/>
        <v>84</v>
      </c>
      <c r="B85" s="29"/>
      <c r="C85" s="45" t="str">
        <f>IF(ISERROR(INDEX(#REF!,MATCH(有級者大会選手データ!B85,#REF!,0))),"",INDEX(#REF!,MATCH(有級者大会選手データ!B85,#REF!,0)))</f>
        <v/>
      </c>
      <c r="D85" s="45" t="str">
        <f>IF(ISERROR(INDEX(#REF!,MATCH(有級者大会選手データ!B85,#REF!,0))),"",INDEX(#REF!,MATCH(有級者大会選手データ!B85,#REF!,0)))</f>
        <v/>
      </c>
      <c r="E85" s="45" t="str">
        <f>IF(ISERROR(INDEX(#REF!,MATCH(有級者大会選手データ!B85,#REF!,0))),"",INDEX(#REF!,MATCH(有級者大会選手データ!B85,#REF!,0)))</f>
        <v/>
      </c>
      <c r="F85" s="46" t="str">
        <f>IF(ISERROR(INDEX(#REF!,MATCH(有級者大会選手データ!B85,#REF!,0))),"",INDEX(#REF!,MATCH(有級者大会選手データ!B85,#REF!,0)))</f>
        <v/>
      </c>
      <c r="G85" s="45" t="str">
        <f t="shared" si="4"/>
        <v/>
      </c>
      <c r="H85" s="47" t="str">
        <f t="shared" si="6"/>
        <v/>
      </c>
      <c r="I85" s="55" t="str">
        <f t="shared" si="5"/>
        <v/>
      </c>
      <c r="J85" s="30"/>
      <c r="K85" s="58"/>
      <c r="L85" s="67"/>
      <c r="M85" s="59"/>
      <c r="N85" s="68"/>
      <c r="O85" s="62"/>
      <c r="P85" s="52" t="str">
        <f>IF(ISERROR(INDEX(#REF!,MATCH(有級者大会選手データ!B85,#REF!,0))),"",INDEX(#REF!,MATCH(有級者大会選手データ!B85,#REF!,0)))</f>
        <v/>
      </c>
      <c r="Q85" s="33"/>
      <c r="R85" s="34"/>
      <c r="S85" s="21"/>
      <c r="T85" s="21"/>
      <c r="U85" s="21"/>
      <c r="V85" s="21"/>
      <c r="W85" s="21"/>
      <c r="X85" s="21"/>
      <c r="Y85" s="21">
        <v>89</v>
      </c>
      <c r="Z85" s="21" t="s">
        <v>49</v>
      </c>
      <c r="AA85" s="21"/>
    </row>
    <row r="86" spans="1:27" ht="15">
      <c r="A86" s="20">
        <f t="shared" si="7"/>
        <v>85</v>
      </c>
      <c r="B86" s="29"/>
      <c r="C86" s="45" t="str">
        <f>IF(ISERROR(INDEX(#REF!,MATCH(有級者大会選手データ!B86,#REF!,0))),"",INDEX(#REF!,MATCH(有級者大会選手データ!B86,#REF!,0)))</f>
        <v/>
      </c>
      <c r="D86" s="45" t="str">
        <f>IF(ISERROR(INDEX(#REF!,MATCH(有級者大会選手データ!B86,#REF!,0))),"",INDEX(#REF!,MATCH(有級者大会選手データ!B86,#REF!,0)))</f>
        <v/>
      </c>
      <c r="E86" s="45" t="str">
        <f>IF(ISERROR(INDEX(#REF!,MATCH(有級者大会選手データ!B86,#REF!,0))),"",INDEX(#REF!,MATCH(有級者大会選手データ!B86,#REF!,0)))</f>
        <v/>
      </c>
      <c r="F86" s="46" t="str">
        <f>IF(ISERROR(INDEX(#REF!,MATCH(有級者大会選手データ!B86,#REF!,0))),"",INDEX(#REF!,MATCH(有級者大会選手データ!B86,#REF!,0)))</f>
        <v/>
      </c>
      <c r="G86" s="45" t="str">
        <f t="shared" si="4"/>
        <v/>
      </c>
      <c r="H86" s="47" t="str">
        <f t="shared" si="6"/>
        <v/>
      </c>
      <c r="I86" s="55" t="str">
        <f t="shared" si="5"/>
        <v/>
      </c>
      <c r="J86" s="30"/>
      <c r="K86" s="58"/>
      <c r="L86" s="67"/>
      <c r="M86" s="59"/>
      <c r="N86" s="68"/>
      <c r="O86" s="62"/>
      <c r="P86" s="52" t="str">
        <f>IF(ISERROR(INDEX(#REF!,MATCH(有級者大会選手データ!B86,#REF!,0))),"",INDEX(#REF!,MATCH(有級者大会選手データ!B86,#REF!,0)))</f>
        <v/>
      </c>
      <c r="Q86" s="33"/>
      <c r="R86" s="34"/>
      <c r="S86" s="21"/>
      <c r="T86" s="21"/>
      <c r="U86" s="21"/>
      <c r="V86" s="21"/>
      <c r="W86" s="21"/>
      <c r="X86" s="21"/>
      <c r="Y86" s="21">
        <v>90</v>
      </c>
      <c r="Z86" s="21" t="s">
        <v>49</v>
      </c>
      <c r="AA86" s="21"/>
    </row>
    <row r="87" spans="1:27" ht="15">
      <c r="A87" s="20">
        <f t="shared" si="7"/>
        <v>86</v>
      </c>
      <c r="B87" s="29"/>
      <c r="C87" s="45" t="str">
        <f>IF(ISERROR(INDEX(#REF!,MATCH(有級者大会選手データ!B87,#REF!,0))),"",INDEX(#REF!,MATCH(有級者大会選手データ!B87,#REF!,0)))</f>
        <v/>
      </c>
      <c r="D87" s="45" t="str">
        <f>IF(ISERROR(INDEX(#REF!,MATCH(有級者大会選手データ!B87,#REF!,0))),"",INDEX(#REF!,MATCH(有級者大会選手データ!B87,#REF!,0)))</f>
        <v/>
      </c>
      <c r="E87" s="45" t="str">
        <f>IF(ISERROR(INDEX(#REF!,MATCH(有級者大会選手データ!B87,#REF!,0))),"",INDEX(#REF!,MATCH(有級者大会選手データ!B87,#REF!,0)))</f>
        <v/>
      </c>
      <c r="F87" s="46" t="str">
        <f>IF(ISERROR(INDEX(#REF!,MATCH(有級者大会選手データ!B87,#REF!,0))),"",INDEX(#REF!,MATCH(有級者大会選手データ!B87,#REF!,0)))</f>
        <v/>
      </c>
      <c r="G87" s="45" t="str">
        <f t="shared" si="4"/>
        <v/>
      </c>
      <c r="H87" s="47" t="str">
        <f t="shared" si="6"/>
        <v/>
      </c>
      <c r="I87" s="55" t="str">
        <f t="shared" si="5"/>
        <v/>
      </c>
      <c r="J87" s="30"/>
      <c r="K87" s="58"/>
      <c r="L87" s="67"/>
      <c r="M87" s="59"/>
      <c r="N87" s="68"/>
      <c r="O87" s="62"/>
      <c r="P87" s="52" t="str">
        <f>IF(ISERROR(INDEX(#REF!,MATCH(有級者大会選手データ!B87,#REF!,0))),"",INDEX(#REF!,MATCH(有級者大会選手データ!B87,#REF!,0)))</f>
        <v/>
      </c>
      <c r="Q87" s="33"/>
      <c r="R87" s="34"/>
      <c r="S87" s="21"/>
      <c r="T87" s="21"/>
      <c r="U87" s="21"/>
      <c r="V87" s="21"/>
      <c r="W87" s="21"/>
      <c r="X87" s="21"/>
      <c r="Y87" s="21"/>
      <c r="Z87" s="21"/>
      <c r="AA87" s="21"/>
    </row>
    <row r="88" spans="1:27" ht="15">
      <c r="A88" s="20">
        <f t="shared" si="7"/>
        <v>87</v>
      </c>
      <c r="B88" s="29"/>
      <c r="C88" s="45" t="str">
        <f>IF(ISERROR(INDEX(#REF!,MATCH(有級者大会選手データ!B88,#REF!,0))),"",INDEX(#REF!,MATCH(有級者大会選手データ!B88,#REF!,0)))</f>
        <v/>
      </c>
      <c r="D88" s="45" t="str">
        <f>IF(ISERROR(INDEX(#REF!,MATCH(有級者大会選手データ!B88,#REF!,0))),"",INDEX(#REF!,MATCH(有級者大会選手データ!B88,#REF!,0)))</f>
        <v/>
      </c>
      <c r="E88" s="45" t="str">
        <f>IF(ISERROR(INDEX(#REF!,MATCH(有級者大会選手データ!B88,#REF!,0))),"",INDEX(#REF!,MATCH(有級者大会選手データ!B88,#REF!,0)))</f>
        <v/>
      </c>
      <c r="F88" s="46" t="str">
        <f>IF(ISERROR(INDEX(#REF!,MATCH(有級者大会選手データ!B88,#REF!,0))),"",INDEX(#REF!,MATCH(有級者大会選手データ!B88,#REF!,0)))</f>
        <v/>
      </c>
      <c r="G88" s="45" t="str">
        <f t="shared" si="4"/>
        <v/>
      </c>
      <c r="H88" s="47" t="str">
        <f t="shared" si="6"/>
        <v/>
      </c>
      <c r="I88" s="55" t="str">
        <f t="shared" si="5"/>
        <v/>
      </c>
      <c r="J88" s="30"/>
      <c r="K88" s="58"/>
      <c r="L88" s="67"/>
      <c r="M88" s="59"/>
      <c r="N88" s="68"/>
      <c r="O88" s="62"/>
      <c r="P88" s="52" t="str">
        <f>IF(ISERROR(INDEX(#REF!,MATCH(有級者大会選手データ!B88,#REF!,0))),"",INDEX(#REF!,MATCH(有級者大会選手データ!B88,#REF!,0)))</f>
        <v/>
      </c>
      <c r="Q88" s="33"/>
      <c r="R88" s="34"/>
      <c r="S88" s="21"/>
      <c r="T88" s="21"/>
      <c r="U88" s="21"/>
      <c r="V88" s="21"/>
      <c r="W88" s="21"/>
      <c r="X88" s="21"/>
      <c r="Y88" s="21"/>
      <c r="Z88" s="21"/>
      <c r="AA88" s="21"/>
    </row>
    <row r="89" spans="1:27" ht="15">
      <c r="A89" s="20">
        <f t="shared" si="7"/>
        <v>88</v>
      </c>
      <c r="B89" s="29"/>
      <c r="C89" s="45" t="str">
        <f>IF(ISERROR(INDEX(#REF!,MATCH(有級者大会選手データ!B89,#REF!,0))),"",INDEX(#REF!,MATCH(有級者大会選手データ!B89,#REF!,0)))</f>
        <v/>
      </c>
      <c r="D89" s="45" t="str">
        <f>IF(ISERROR(INDEX(#REF!,MATCH(有級者大会選手データ!B89,#REF!,0))),"",INDEX(#REF!,MATCH(有級者大会選手データ!B89,#REF!,0)))</f>
        <v/>
      </c>
      <c r="E89" s="45" t="str">
        <f>IF(ISERROR(INDEX(#REF!,MATCH(有級者大会選手データ!B89,#REF!,0))),"",INDEX(#REF!,MATCH(有級者大会選手データ!B89,#REF!,0)))</f>
        <v/>
      </c>
      <c r="F89" s="46" t="str">
        <f>IF(ISERROR(INDEX(#REF!,MATCH(有級者大会選手データ!B89,#REF!,0))),"",INDEX(#REF!,MATCH(有級者大会選手データ!B89,#REF!,0)))</f>
        <v/>
      </c>
      <c r="G89" s="45" t="str">
        <f t="shared" si="4"/>
        <v/>
      </c>
      <c r="H89" s="47" t="str">
        <f t="shared" si="6"/>
        <v/>
      </c>
      <c r="I89" s="55" t="str">
        <f t="shared" si="5"/>
        <v/>
      </c>
      <c r="J89" s="30"/>
      <c r="K89" s="58"/>
      <c r="L89" s="67"/>
      <c r="M89" s="59"/>
      <c r="N89" s="68"/>
      <c r="O89" s="62"/>
      <c r="P89" s="52" t="str">
        <f>IF(ISERROR(INDEX(#REF!,MATCH(有級者大会選手データ!B89,#REF!,0))),"",INDEX(#REF!,MATCH(有級者大会選手データ!B89,#REF!,0)))</f>
        <v/>
      </c>
      <c r="Q89" s="33"/>
      <c r="R89" s="34"/>
      <c r="S89" s="21"/>
      <c r="T89" s="21"/>
      <c r="U89" s="21"/>
      <c r="V89" s="21"/>
      <c r="W89" s="21"/>
      <c r="X89" s="21"/>
      <c r="Y89" s="21"/>
      <c r="Z89" s="21"/>
      <c r="AA89" s="21"/>
    </row>
    <row r="90" spans="1:27" ht="15">
      <c r="A90" s="20">
        <f t="shared" si="7"/>
        <v>89</v>
      </c>
      <c r="B90" s="29"/>
      <c r="C90" s="45" t="str">
        <f>IF(ISERROR(INDEX(#REF!,MATCH(有級者大会選手データ!B90,#REF!,0))),"",INDEX(#REF!,MATCH(有級者大会選手データ!B90,#REF!,0)))</f>
        <v/>
      </c>
      <c r="D90" s="45" t="str">
        <f>IF(ISERROR(INDEX(#REF!,MATCH(有級者大会選手データ!B90,#REF!,0))),"",INDEX(#REF!,MATCH(有級者大会選手データ!B90,#REF!,0)))</f>
        <v/>
      </c>
      <c r="E90" s="45" t="str">
        <f>IF(ISERROR(INDEX(#REF!,MATCH(有級者大会選手データ!B90,#REF!,0))),"",INDEX(#REF!,MATCH(有級者大会選手データ!B90,#REF!,0)))</f>
        <v/>
      </c>
      <c r="F90" s="46" t="str">
        <f>IF(ISERROR(INDEX(#REF!,MATCH(有級者大会選手データ!B90,#REF!,0))),"",INDEX(#REF!,MATCH(有級者大会選手データ!B90,#REF!,0)))</f>
        <v/>
      </c>
      <c r="G90" s="45" t="str">
        <f t="shared" si="4"/>
        <v/>
      </c>
      <c r="H90" s="47" t="str">
        <f t="shared" si="6"/>
        <v/>
      </c>
      <c r="I90" s="55" t="str">
        <f t="shared" si="5"/>
        <v/>
      </c>
      <c r="J90" s="30"/>
      <c r="K90" s="58"/>
      <c r="L90" s="67"/>
      <c r="M90" s="59"/>
      <c r="N90" s="68"/>
      <c r="O90" s="62"/>
      <c r="P90" s="52" t="str">
        <f>IF(ISERROR(INDEX(#REF!,MATCH(有級者大会選手データ!B90,#REF!,0))),"",INDEX(#REF!,MATCH(有級者大会選手データ!B90,#REF!,0)))</f>
        <v/>
      </c>
      <c r="Q90" s="33"/>
      <c r="R90" s="34"/>
      <c r="S90" s="21"/>
      <c r="T90" s="21"/>
      <c r="U90" s="21"/>
      <c r="V90" s="21"/>
      <c r="W90" s="21"/>
      <c r="X90" s="21"/>
      <c r="Y90" s="21"/>
      <c r="Z90" s="21"/>
      <c r="AA90" s="21"/>
    </row>
    <row r="91" spans="1:27" ht="15">
      <c r="A91" s="20">
        <f t="shared" si="7"/>
        <v>90</v>
      </c>
      <c r="B91" s="29"/>
      <c r="C91" s="45" t="str">
        <f>IF(ISERROR(INDEX(#REF!,MATCH(有級者大会選手データ!B91,#REF!,0))),"",INDEX(#REF!,MATCH(有級者大会選手データ!B91,#REF!,0)))</f>
        <v/>
      </c>
      <c r="D91" s="45" t="str">
        <f>IF(ISERROR(INDEX(#REF!,MATCH(有級者大会選手データ!B91,#REF!,0))),"",INDEX(#REF!,MATCH(有級者大会選手データ!B91,#REF!,0)))</f>
        <v/>
      </c>
      <c r="E91" s="45" t="str">
        <f>IF(ISERROR(INDEX(#REF!,MATCH(有級者大会選手データ!B91,#REF!,0))),"",INDEX(#REF!,MATCH(有級者大会選手データ!B91,#REF!,0)))</f>
        <v/>
      </c>
      <c r="F91" s="46" t="str">
        <f>IF(ISERROR(INDEX(#REF!,MATCH(有級者大会選手データ!B91,#REF!,0))),"",INDEX(#REF!,MATCH(有級者大会選手データ!B91,#REF!,0)))</f>
        <v/>
      </c>
      <c r="G91" s="45" t="str">
        <f t="shared" si="4"/>
        <v/>
      </c>
      <c r="H91" s="47" t="str">
        <f t="shared" si="6"/>
        <v/>
      </c>
      <c r="I91" s="55" t="str">
        <f t="shared" si="5"/>
        <v/>
      </c>
      <c r="J91" s="30"/>
      <c r="K91" s="58"/>
      <c r="L91" s="67"/>
      <c r="M91" s="59"/>
      <c r="N91" s="68"/>
      <c r="O91" s="62"/>
      <c r="P91" s="52" t="str">
        <f>IF(ISERROR(INDEX(#REF!,MATCH(有級者大会選手データ!B91,#REF!,0))),"",INDEX(#REF!,MATCH(有級者大会選手データ!B91,#REF!,0)))</f>
        <v/>
      </c>
      <c r="Q91" s="33"/>
      <c r="R91" s="34"/>
      <c r="S91" s="21"/>
      <c r="T91" s="21"/>
      <c r="U91" s="21"/>
      <c r="V91" s="21"/>
      <c r="W91" s="21"/>
      <c r="X91" s="21"/>
      <c r="Y91" s="21"/>
      <c r="Z91" s="21"/>
      <c r="AA91" s="21"/>
    </row>
    <row r="92" spans="1:27" ht="15">
      <c r="A92" s="20">
        <f t="shared" si="7"/>
        <v>91</v>
      </c>
      <c r="B92" s="29"/>
      <c r="C92" s="45" t="str">
        <f>IF(ISERROR(INDEX(#REF!,MATCH(有級者大会選手データ!B92,#REF!,0))),"",INDEX(#REF!,MATCH(有級者大会選手データ!B92,#REF!,0)))</f>
        <v/>
      </c>
      <c r="D92" s="45" t="str">
        <f>IF(ISERROR(INDEX(#REF!,MATCH(有級者大会選手データ!B92,#REF!,0))),"",INDEX(#REF!,MATCH(有級者大会選手データ!B92,#REF!,0)))</f>
        <v/>
      </c>
      <c r="E92" s="45" t="str">
        <f>IF(ISERROR(INDEX(#REF!,MATCH(有級者大会選手データ!B92,#REF!,0))),"",INDEX(#REF!,MATCH(有級者大会選手データ!B92,#REF!,0)))</f>
        <v/>
      </c>
      <c r="F92" s="46" t="str">
        <f>IF(ISERROR(INDEX(#REF!,MATCH(有級者大会選手データ!B92,#REF!,0))),"",INDEX(#REF!,MATCH(有級者大会選手データ!B92,#REF!,0)))</f>
        <v/>
      </c>
      <c r="G92" s="45" t="str">
        <f t="shared" si="4"/>
        <v/>
      </c>
      <c r="H92" s="47" t="str">
        <f t="shared" si="6"/>
        <v/>
      </c>
      <c r="I92" s="55" t="str">
        <f t="shared" si="5"/>
        <v/>
      </c>
      <c r="J92" s="30"/>
      <c r="K92" s="58"/>
      <c r="L92" s="67"/>
      <c r="M92" s="59"/>
      <c r="N92" s="68"/>
      <c r="O92" s="62"/>
      <c r="P92" s="52" t="str">
        <f>IF(ISERROR(INDEX(#REF!,MATCH(有級者大会選手データ!B92,#REF!,0))),"",INDEX(#REF!,MATCH(有級者大会選手データ!B92,#REF!,0)))</f>
        <v/>
      </c>
      <c r="Q92" s="33"/>
      <c r="R92" s="34"/>
      <c r="S92" s="21"/>
      <c r="T92" s="21"/>
      <c r="U92" s="21"/>
      <c r="V92" s="21"/>
      <c r="W92" s="21"/>
      <c r="X92" s="21"/>
      <c r="Y92" s="21"/>
      <c r="Z92" s="21"/>
      <c r="AA92" s="21"/>
    </row>
    <row r="93" spans="1:27" ht="15">
      <c r="A93" s="20">
        <f t="shared" si="7"/>
        <v>92</v>
      </c>
      <c r="B93" s="29"/>
      <c r="C93" s="45" t="str">
        <f>IF(ISERROR(INDEX(#REF!,MATCH(有級者大会選手データ!B93,#REF!,0))),"",INDEX(#REF!,MATCH(有級者大会選手データ!B93,#REF!,0)))</f>
        <v/>
      </c>
      <c r="D93" s="45" t="str">
        <f>IF(ISERROR(INDEX(#REF!,MATCH(有級者大会選手データ!B93,#REF!,0))),"",INDEX(#REF!,MATCH(有級者大会選手データ!B93,#REF!,0)))</f>
        <v/>
      </c>
      <c r="E93" s="45" t="str">
        <f>IF(ISERROR(INDEX(#REF!,MATCH(有級者大会選手データ!B93,#REF!,0))),"",INDEX(#REF!,MATCH(有級者大会選手データ!B93,#REF!,0)))</f>
        <v/>
      </c>
      <c r="F93" s="46" t="str">
        <f>IF(ISERROR(INDEX(#REF!,MATCH(有級者大会選手データ!B93,#REF!,0))),"",INDEX(#REF!,MATCH(有級者大会選手データ!B93,#REF!,0)))</f>
        <v/>
      </c>
      <c r="G93" s="45" t="str">
        <f t="shared" si="4"/>
        <v/>
      </c>
      <c r="H93" s="47" t="str">
        <f t="shared" si="6"/>
        <v/>
      </c>
      <c r="I93" s="55" t="str">
        <f t="shared" si="5"/>
        <v/>
      </c>
      <c r="J93" s="30"/>
      <c r="K93" s="58"/>
      <c r="L93" s="67"/>
      <c r="M93" s="59"/>
      <c r="N93" s="68"/>
      <c r="O93" s="62"/>
      <c r="P93" s="52" t="str">
        <f>IF(ISERROR(INDEX(#REF!,MATCH(有級者大会選手データ!B93,#REF!,0))),"",INDEX(#REF!,MATCH(有級者大会選手データ!B93,#REF!,0)))</f>
        <v/>
      </c>
      <c r="Q93" s="33"/>
      <c r="R93" s="34"/>
      <c r="S93" s="21"/>
      <c r="T93" s="21"/>
      <c r="U93" s="21"/>
      <c r="V93" s="21"/>
      <c r="W93" s="21"/>
      <c r="X93" s="21"/>
      <c r="Y93" s="21"/>
      <c r="Z93" s="21"/>
      <c r="AA93" s="21"/>
    </row>
    <row r="94" spans="1:27" ht="15">
      <c r="A94" s="20">
        <f t="shared" si="7"/>
        <v>93</v>
      </c>
      <c r="B94" s="29"/>
      <c r="C94" s="45" t="str">
        <f>IF(ISERROR(INDEX(#REF!,MATCH(有級者大会選手データ!B94,#REF!,0))),"",INDEX(#REF!,MATCH(有級者大会選手データ!B94,#REF!,0)))</f>
        <v/>
      </c>
      <c r="D94" s="45" t="str">
        <f>IF(ISERROR(INDEX(#REF!,MATCH(有級者大会選手データ!B94,#REF!,0))),"",INDEX(#REF!,MATCH(有級者大会選手データ!B94,#REF!,0)))</f>
        <v/>
      </c>
      <c r="E94" s="45" t="str">
        <f>IF(ISERROR(INDEX(#REF!,MATCH(有級者大会選手データ!B94,#REF!,0))),"",INDEX(#REF!,MATCH(有級者大会選手データ!B94,#REF!,0)))</f>
        <v/>
      </c>
      <c r="F94" s="46" t="str">
        <f>IF(ISERROR(INDEX(#REF!,MATCH(有級者大会選手データ!B94,#REF!,0))),"",INDEX(#REF!,MATCH(有級者大会選手データ!B94,#REF!,0)))</f>
        <v/>
      </c>
      <c r="G94" s="45" t="str">
        <f t="shared" si="4"/>
        <v/>
      </c>
      <c r="H94" s="47" t="str">
        <f t="shared" si="6"/>
        <v/>
      </c>
      <c r="I94" s="55" t="str">
        <f t="shared" si="5"/>
        <v/>
      </c>
      <c r="J94" s="30"/>
      <c r="K94" s="58"/>
      <c r="L94" s="67"/>
      <c r="M94" s="59"/>
      <c r="N94" s="68"/>
      <c r="O94" s="62"/>
      <c r="P94" s="52" t="str">
        <f>IF(ISERROR(INDEX(#REF!,MATCH(有級者大会選手データ!B94,#REF!,0))),"",INDEX(#REF!,MATCH(有級者大会選手データ!B94,#REF!,0)))</f>
        <v/>
      </c>
      <c r="Q94" s="33"/>
      <c r="R94" s="34"/>
      <c r="S94" s="21"/>
      <c r="T94" s="21"/>
      <c r="U94" s="21"/>
      <c r="V94" s="21"/>
      <c r="W94" s="21"/>
      <c r="X94" s="21"/>
      <c r="Y94" s="21"/>
      <c r="Z94" s="21"/>
      <c r="AA94" s="21"/>
    </row>
    <row r="95" spans="1:27" ht="15">
      <c r="A95" s="20">
        <f t="shared" si="7"/>
        <v>94</v>
      </c>
      <c r="B95" s="29"/>
      <c r="C95" s="45" t="str">
        <f>IF(ISERROR(INDEX(#REF!,MATCH(有級者大会選手データ!B95,#REF!,0))),"",INDEX(#REF!,MATCH(有級者大会選手データ!B95,#REF!,0)))</f>
        <v/>
      </c>
      <c r="D95" s="45" t="str">
        <f>IF(ISERROR(INDEX(#REF!,MATCH(有級者大会選手データ!B95,#REF!,0))),"",INDEX(#REF!,MATCH(有級者大会選手データ!B95,#REF!,0)))</f>
        <v/>
      </c>
      <c r="E95" s="45" t="str">
        <f>IF(ISERROR(INDEX(#REF!,MATCH(有級者大会選手データ!B95,#REF!,0))),"",INDEX(#REF!,MATCH(有級者大会選手データ!B95,#REF!,0)))</f>
        <v/>
      </c>
      <c r="F95" s="46" t="str">
        <f>IF(ISERROR(INDEX(#REF!,MATCH(有級者大会選手データ!B95,#REF!,0))),"",INDEX(#REF!,MATCH(有級者大会選手データ!B95,#REF!,0)))</f>
        <v/>
      </c>
      <c r="G95" s="45" t="str">
        <f t="shared" si="4"/>
        <v/>
      </c>
      <c r="H95" s="47" t="str">
        <f t="shared" si="6"/>
        <v/>
      </c>
      <c r="I95" s="55" t="str">
        <f t="shared" si="5"/>
        <v/>
      </c>
      <c r="J95" s="30"/>
      <c r="K95" s="58"/>
      <c r="L95" s="67"/>
      <c r="M95" s="59"/>
      <c r="N95" s="68"/>
      <c r="O95" s="62"/>
      <c r="P95" s="52" t="str">
        <f>IF(ISERROR(INDEX(#REF!,MATCH(有級者大会選手データ!B95,#REF!,0))),"",INDEX(#REF!,MATCH(有級者大会選手データ!B95,#REF!,0)))</f>
        <v/>
      </c>
      <c r="Q95" s="33"/>
      <c r="R95" s="34"/>
      <c r="S95" s="21"/>
      <c r="T95" s="21"/>
      <c r="U95" s="21"/>
      <c r="V95" s="21"/>
      <c r="W95" s="21"/>
      <c r="X95" s="21"/>
      <c r="Y95" s="21"/>
      <c r="Z95" s="21"/>
      <c r="AA95" s="21"/>
    </row>
    <row r="96" spans="1:27" ht="15">
      <c r="A96" s="20">
        <f t="shared" si="7"/>
        <v>95</v>
      </c>
      <c r="B96" s="29"/>
      <c r="C96" s="45" t="str">
        <f>IF(ISERROR(INDEX(#REF!,MATCH(有級者大会選手データ!B96,#REF!,0))),"",INDEX(#REF!,MATCH(有級者大会選手データ!B96,#REF!,0)))</f>
        <v/>
      </c>
      <c r="D96" s="45" t="str">
        <f>IF(ISERROR(INDEX(#REF!,MATCH(有級者大会選手データ!B96,#REF!,0))),"",INDEX(#REF!,MATCH(有級者大会選手データ!B96,#REF!,0)))</f>
        <v/>
      </c>
      <c r="E96" s="45" t="str">
        <f>IF(ISERROR(INDEX(#REF!,MATCH(有級者大会選手データ!B96,#REF!,0))),"",INDEX(#REF!,MATCH(有級者大会選手データ!B96,#REF!,0)))</f>
        <v/>
      </c>
      <c r="F96" s="46" t="str">
        <f>IF(ISERROR(INDEX(#REF!,MATCH(有級者大会選手データ!B96,#REF!,0))),"",INDEX(#REF!,MATCH(有級者大会選手データ!B96,#REF!,0)))</f>
        <v/>
      </c>
      <c r="G96" s="45" t="str">
        <f t="shared" si="4"/>
        <v/>
      </c>
      <c r="H96" s="47" t="str">
        <f t="shared" si="6"/>
        <v/>
      </c>
      <c r="I96" s="55" t="str">
        <f t="shared" si="5"/>
        <v/>
      </c>
      <c r="J96" s="30"/>
      <c r="K96" s="58"/>
      <c r="L96" s="67"/>
      <c r="M96" s="59"/>
      <c r="N96" s="68"/>
      <c r="O96" s="62"/>
      <c r="P96" s="52" t="str">
        <f>IF(ISERROR(INDEX(#REF!,MATCH(有級者大会選手データ!B96,#REF!,0))),"",INDEX(#REF!,MATCH(有級者大会選手データ!B96,#REF!,0)))</f>
        <v/>
      </c>
      <c r="Q96" s="33"/>
      <c r="R96" s="34"/>
      <c r="S96" s="21"/>
      <c r="T96" s="21"/>
      <c r="U96" s="21"/>
      <c r="V96" s="21"/>
      <c r="W96" s="21"/>
      <c r="X96" s="21"/>
      <c r="Y96" s="21"/>
      <c r="Z96" s="21"/>
      <c r="AA96" s="21"/>
    </row>
    <row r="97" spans="1:27" ht="15">
      <c r="A97" s="20">
        <f t="shared" si="7"/>
        <v>96</v>
      </c>
      <c r="B97" s="29"/>
      <c r="C97" s="45" t="str">
        <f>IF(ISERROR(INDEX(#REF!,MATCH(有級者大会選手データ!B97,#REF!,0))),"",INDEX(#REF!,MATCH(有級者大会選手データ!B97,#REF!,0)))</f>
        <v/>
      </c>
      <c r="D97" s="45" t="str">
        <f>IF(ISERROR(INDEX(#REF!,MATCH(有級者大会選手データ!B97,#REF!,0))),"",INDEX(#REF!,MATCH(有級者大会選手データ!B97,#REF!,0)))</f>
        <v/>
      </c>
      <c r="E97" s="45" t="str">
        <f>IF(ISERROR(INDEX(#REF!,MATCH(有級者大会選手データ!B97,#REF!,0))),"",INDEX(#REF!,MATCH(有級者大会選手データ!B97,#REF!,0)))</f>
        <v/>
      </c>
      <c r="F97" s="46" t="str">
        <f>IF(ISERROR(INDEX(#REF!,MATCH(有級者大会選手データ!B97,#REF!,0))),"",INDEX(#REF!,MATCH(有級者大会選手データ!B97,#REF!,0)))</f>
        <v/>
      </c>
      <c r="G97" s="45" t="str">
        <f t="shared" si="4"/>
        <v/>
      </c>
      <c r="H97" s="47" t="str">
        <f t="shared" si="6"/>
        <v/>
      </c>
      <c r="I97" s="55" t="str">
        <f t="shared" si="5"/>
        <v/>
      </c>
      <c r="J97" s="30"/>
      <c r="K97" s="58"/>
      <c r="L97" s="67"/>
      <c r="M97" s="59"/>
      <c r="N97" s="68"/>
      <c r="O97" s="62"/>
      <c r="P97" s="52" t="str">
        <f>IF(ISERROR(INDEX(#REF!,MATCH(有級者大会選手データ!B97,#REF!,0))),"",INDEX(#REF!,MATCH(有級者大会選手データ!B97,#REF!,0)))</f>
        <v/>
      </c>
      <c r="Q97" s="33"/>
      <c r="R97" s="34"/>
      <c r="S97" s="21"/>
      <c r="T97" s="21"/>
      <c r="U97" s="21"/>
      <c r="V97" s="21"/>
      <c r="W97" s="21"/>
      <c r="X97" s="21"/>
      <c r="Y97" s="21"/>
      <c r="Z97" s="21"/>
      <c r="AA97" s="21"/>
    </row>
    <row r="98" spans="1:27" ht="15">
      <c r="A98" s="20">
        <f t="shared" si="7"/>
        <v>97</v>
      </c>
      <c r="B98" s="29"/>
      <c r="C98" s="45" t="str">
        <f>IF(ISERROR(INDEX(#REF!,MATCH(有級者大会選手データ!B98,#REF!,0))),"",INDEX(#REF!,MATCH(有級者大会選手データ!B98,#REF!,0)))</f>
        <v/>
      </c>
      <c r="D98" s="45" t="str">
        <f>IF(ISERROR(INDEX(#REF!,MATCH(有級者大会選手データ!B98,#REF!,0))),"",INDEX(#REF!,MATCH(有級者大会選手データ!B98,#REF!,0)))</f>
        <v/>
      </c>
      <c r="E98" s="45" t="str">
        <f>IF(ISERROR(INDEX(#REF!,MATCH(有級者大会選手データ!B98,#REF!,0))),"",INDEX(#REF!,MATCH(有級者大会選手データ!B98,#REF!,0)))</f>
        <v/>
      </c>
      <c r="F98" s="46" t="str">
        <f>IF(ISERROR(INDEX(#REF!,MATCH(有級者大会選手データ!B98,#REF!,0))),"",INDEX(#REF!,MATCH(有級者大会選手データ!B98,#REF!,0)))</f>
        <v/>
      </c>
      <c r="G98" s="45" t="str">
        <f t="shared" ref="G98:G129" si="8">IF(F98="","",DATEDIF(F98,W$10,"Y"))</f>
        <v/>
      </c>
      <c r="H98" s="47" t="str">
        <f t="shared" si="6"/>
        <v/>
      </c>
      <c r="I98" s="55" t="str">
        <f t="shared" si="5"/>
        <v/>
      </c>
      <c r="J98" s="30"/>
      <c r="K98" s="58"/>
      <c r="L98" s="67"/>
      <c r="M98" s="59"/>
      <c r="N98" s="68"/>
      <c r="O98" s="62"/>
      <c r="P98" s="52" t="str">
        <f>IF(ISERROR(INDEX(#REF!,MATCH(有級者大会選手データ!B98,#REF!,0))),"",INDEX(#REF!,MATCH(有級者大会選手データ!B98,#REF!,0)))</f>
        <v/>
      </c>
      <c r="Q98" s="33"/>
      <c r="R98" s="34"/>
      <c r="S98" s="21"/>
      <c r="T98" s="21"/>
      <c r="U98" s="21"/>
      <c r="V98" s="21"/>
      <c r="W98" s="21"/>
      <c r="X98" s="21"/>
      <c r="Y98" s="21"/>
      <c r="Z98" s="21"/>
      <c r="AA98" s="21"/>
    </row>
    <row r="99" spans="1:27" ht="15">
      <c r="A99" s="20">
        <f t="shared" si="7"/>
        <v>98</v>
      </c>
      <c r="B99" s="29"/>
      <c r="C99" s="45" t="str">
        <f>IF(ISERROR(INDEX(#REF!,MATCH(有級者大会選手データ!B99,#REF!,0))),"",INDEX(#REF!,MATCH(有級者大会選手データ!B99,#REF!,0)))</f>
        <v/>
      </c>
      <c r="D99" s="45" t="str">
        <f>IF(ISERROR(INDEX(#REF!,MATCH(有級者大会選手データ!B99,#REF!,0))),"",INDEX(#REF!,MATCH(有級者大会選手データ!B99,#REF!,0)))</f>
        <v/>
      </c>
      <c r="E99" s="45" t="str">
        <f>IF(ISERROR(INDEX(#REF!,MATCH(有級者大会選手データ!B99,#REF!,0))),"",INDEX(#REF!,MATCH(有級者大会選手データ!B99,#REF!,0)))</f>
        <v/>
      </c>
      <c r="F99" s="46" t="str">
        <f>IF(ISERROR(INDEX(#REF!,MATCH(有級者大会選手データ!B99,#REF!,0))),"",INDEX(#REF!,MATCH(有級者大会選手データ!B99,#REF!,0)))</f>
        <v/>
      </c>
      <c r="G99" s="45" t="str">
        <f t="shared" si="8"/>
        <v/>
      </c>
      <c r="H99" s="47" t="str">
        <f t="shared" si="6"/>
        <v/>
      </c>
      <c r="I99" s="55" t="str">
        <f t="shared" si="5"/>
        <v/>
      </c>
      <c r="J99" s="30"/>
      <c r="K99" s="58"/>
      <c r="L99" s="67"/>
      <c r="M99" s="59"/>
      <c r="N99" s="68"/>
      <c r="O99" s="62"/>
      <c r="P99" s="52" t="str">
        <f>IF(ISERROR(INDEX(#REF!,MATCH(有級者大会選手データ!B99,#REF!,0))),"",INDEX(#REF!,MATCH(有級者大会選手データ!B99,#REF!,0)))</f>
        <v/>
      </c>
      <c r="Q99" s="33"/>
      <c r="R99" s="34"/>
      <c r="S99" s="21"/>
      <c r="T99" s="21"/>
      <c r="U99" s="21"/>
      <c r="V99" s="21"/>
      <c r="W99" s="21"/>
      <c r="X99" s="21"/>
      <c r="Y99" s="21"/>
      <c r="Z99" s="21"/>
      <c r="AA99" s="21"/>
    </row>
    <row r="100" spans="1:27" ht="15">
      <c r="A100" s="20">
        <f t="shared" si="7"/>
        <v>99</v>
      </c>
      <c r="B100" s="29"/>
      <c r="C100" s="45" t="str">
        <f>IF(ISERROR(INDEX(#REF!,MATCH(有級者大会選手データ!B100,#REF!,0))),"",INDEX(#REF!,MATCH(有級者大会選手データ!B100,#REF!,0)))</f>
        <v/>
      </c>
      <c r="D100" s="45" t="str">
        <f>IF(ISERROR(INDEX(#REF!,MATCH(有級者大会選手データ!B100,#REF!,0))),"",INDEX(#REF!,MATCH(有級者大会選手データ!B100,#REF!,0)))</f>
        <v/>
      </c>
      <c r="E100" s="45" t="str">
        <f>IF(ISERROR(INDEX(#REF!,MATCH(有級者大会選手データ!B100,#REF!,0))),"",INDEX(#REF!,MATCH(有級者大会選手データ!B100,#REF!,0)))</f>
        <v/>
      </c>
      <c r="F100" s="46" t="str">
        <f>IF(ISERROR(INDEX(#REF!,MATCH(有級者大会選手データ!B100,#REF!,0))),"",INDEX(#REF!,MATCH(有級者大会選手データ!B100,#REF!,0)))</f>
        <v/>
      </c>
      <c r="G100" s="45" t="str">
        <f t="shared" si="8"/>
        <v/>
      </c>
      <c r="H100" s="47" t="str">
        <f t="shared" si="6"/>
        <v/>
      </c>
      <c r="I100" s="55" t="str">
        <f t="shared" si="5"/>
        <v/>
      </c>
      <c r="J100" s="30"/>
      <c r="K100" s="58"/>
      <c r="L100" s="67"/>
      <c r="M100" s="59"/>
      <c r="N100" s="68"/>
      <c r="O100" s="62"/>
      <c r="P100" s="52" t="str">
        <f>IF(ISERROR(INDEX(#REF!,MATCH(有級者大会選手データ!B100,#REF!,0))),"",INDEX(#REF!,MATCH(有級者大会選手データ!B100,#REF!,0)))</f>
        <v/>
      </c>
      <c r="Q100" s="33"/>
      <c r="R100" s="34"/>
      <c r="S100" s="21"/>
      <c r="T100" s="21"/>
      <c r="U100" s="21"/>
      <c r="V100" s="21"/>
      <c r="W100" s="21"/>
      <c r="X100" s="21"/>
      <c r="Y100" s="21"/>
      <c r="Z100" s="21"/>
      <c r="AA100" s="21"/>
    </row>
    <row r="101" spans="1:27" ht="15">
      <c r="A101" s="39">
        <f t="shared" si="7"/>
        <v>100</v>
      </c>
      <c r="B101" s="40"/>
      <c r="C101" s="48" t="str">
        <f>IF(ISERROR(INDEX(#REF!,MATCH(有級者大会選手データ!B101,#REF!,0))),"",INDEX(#REF!,MATCH(有級者大会選手データ!B101,#REF!,0)))</f>
        <v/>
      </c>
      <c r="D101" s="48" t="str">
        <f>IF(ISERROR(INDEX(#REF!,MATCH(有級者大会選手データ!B101,#REF!,0))),"",INDEX(#REF!,MATCH(有級者大会選手データ!B101,#REF!,0)))</f>
        <v/>
      </c>
      <c r="E101" s="48" t="str">
        <f>IF(ISERROR(INDEX(#REF!,MATCH(有級者大会選手データ!B101,#REF!,0))),"",INDEX(#REF!,MATCH(有級者大会選手データ!B101,#REF!,0)))</f>
        <v/>
      </c>
      <c r="F101" s="49" t="str">
        <f>IF(ISERROR(INDEX(#REF!,MATCH(有級者大会選手データ!B101,#REF!,0))),"",INDEX(#REF!,MATCH(有級者大会選手データ!B101,#REF!,0)))</f>
        <v/>
      </c>
      <c r="G101" s="45" t="str">
        <f t="shared" si="8"/>
        <v/>
      </c>
      <c r="H101" s="47" t="str">
        <f t="shared" si="6"/>
        <v/>
      </c>
      <c r="I101" s="55" t="str">
        <f t="shared" si="5"/>
        <v/>
      </c>
      <c r="J101" s="41"/>
      <c r="K101" s="58"/>
      <c r="L101" s="67"/>
      <c r="M101" s="59"/>
      <c r="N101" s="68"/>
      <c r="O101" s="62"/>
      <c r="P101" s="53" t="str">
        <f>IF(ISERROR(INDEX(#REF!,MATCH(有級者大会選手データ!B101,#REF!,0))),"",INDEX(#REF!,MATCH(有級者大会選手データ!B101,#REF!,0)))</f>
        <v/>
      </c>
      <c r="Q101" s="35"/>
      <c r="R101" s="36"/>
      <c r="S101" s="21"/>
      <c r="T101" s="21"/>
      <c r="U101" s="21"/>
      <c r="V101" s="21"/>
      <c r="W101" s="21"/>
      <c r="X101" s="21"/>
      <c r="Y101" s="21"/>
      <c r="Z101" s="21"/>
      <c r="AA101" s="21"/>
    </row>
    <row r="102" spans="1:27" ht="15">
      <c r="A102" s="42">
        <f t="shared" si="7"/>
        <v>101</v>
      </c>
      <c r="B102" s="43"/>
      <c r="C102" s="50" t="str">
        <f>IF(ISERROR(INDEX(#REF!,MATCH(有級者大会選手データ!B102,#REF!,0))),"",INDEX(#REF!,MATCH(有級者大会選手データ!B102,#REF!,0)))</f>
        <v/>
      </c>
      <c r="D102" s="50" t="str">
        <f>IF(ISERROR(INDEX(#REF!,MATCH(有級者大会選手データ!B102,#REF!,0))),"",INDEX(#REF!,MATCH(有級者大会選手データ!B102,#REF!,0)))</f>
        <v/>
      </c>
      <c r="E102" s="50" t="str">
        <f>IF(ISERROR(INDEX(#REF!,MATCH(有級者大会選手データ!B102,#REF!,0))),"",INDEX(#REF!,MATCH(有級者大会選手データ!B102,#REF!,0)))</f>
        <v/>
      </c>
      <c r="F102" s="51" t="str">
        <f>IF(ISERROR(INDEX(#REF!,MATCH(有級者大会選手データ!B102,#REF!,0))),"",INDEX(#REF!,MATCH(有級者大会選手データ!B102,#REF!,0)))</f>
        <v/>
      </c>
      <c r="G102" s="45" t="str">
        <f t="shared" si="8"/>
        <v/>
      </c>
      <c r="H102" s="47" t="str">
        <f t="shared" si="6"/>
        <v/>
      </c>
      <c r="I102" s="55" t="str">
        <f t="shared" si="5"/>
        <v/>
      </c>
      <c r="J102" s="44"/>
      <c r="K102" s="58"/>
      <c r="L102" s="67"/>
      <c r="M102" s="59"/>
      <c r="N102" s="68"/>
      <c r="O102" s="62"/>
      <c r="P102" s="54" t="str">
        <f>IF(ISERROR(INDEX(#REF!,MATCH(有級者大会選手データ!B102,#REF!,0))),"",INDEX(#REF!,MATCH(有級者大会選手データ!B102,#REF!,0)))</f>
        <v/>
      </c>
    </row>
    <row r="103" spans="1:27" ht="15">
      <c r="A103" s="42">
        <f t="shared" si="7"/>
        <v>102</v>
      </c>
      <c r="B103" s="43"/>
      <c r="C103" s="50" t="str">
        <f>IF(ISERROR(INDEX(#REF!,MATCH(有級者大会選手データ!B103,#REF!,0))),"",INDEX(#REF!,MATCH(有級者大会選手データ!B103,#REF!,0)))</f>
        <v/>
      </c>
      <c r="D103" s="50" t="str">
        <f>IF(ISERROR(INDEX(#REF!,MATCH(有級者大会選手データ!B103,#REF!,0))),"",INDEX(#REF!,MATCH(有級者大会選手データ!B103,#REF!,0)))</f>
        <v/>
      </c>
      <c r="E103" s="50" t="str">
        <f>IF(ISERROR(INDEX(#REF!,MATCH(有級者大会選手データ!B103,#REF!,0))),"",INDEX(#REF!,MATCH(有級者大会選手データ!B103,#REF!,0)))</f>
        <v/>
      </c>
      <c r="F103" s="51" t="str">
        <f>IF(ISERROR(INDEX(#REF!,MATCH(有級者大会選手データ!B103,#REF!,0))),"",INDEX(#REF!,MATCH(有級者大会選手データ!B103,#REF!,0)))</f>
        <v/>
      </c>
      <c r="G103" s="45" t="str">
        <f t="shared" si="8"/>
        <v/>
      </c>
      <c r="H103" s="47" t="str">
        <f t="shared" si="6"/>
        <v/>
      </c>
      <c r="I103" s="55" t="str">
        <f t="shared" si="5"/>
        <v/>
      </c>
      <c r="J103" s="44"/>
      <c r="K103" s="58"/>
      <c r="L103" s="67"/>
      <c r="M103" s="59"/>
      <c r="N103" s="68"/>
      <c r="O103" s="62"/>
      <c r="P103" s="54" t="str">
        <f>IF(ISERROR(INDEX(#REF!,MATCH(有級者大会選手データ!B103,#REF!,0))),"",INDEX(#REF!,MATCH(有級者大会選手データ!B103,#REF!,0)))</f>
        <v/>
      </c>
    </row>
    <row r="104" spans="1:27" ht="15">
      <c r="A104" s="42">
        <f t="shared" si="7"/>
        <v>103</v>
      </c>
      <c r="B104" s="43"/>
      <c r="C104" s="50" t="str">
        <f>IF(ISERROR(INDEX(#REF!,MATCH(有級者大会選手データ!B104,#REF!,0))),"",INDEX(#REF!,MATCH(有級者大会選手データ!B104,#REF!,0)))</f>
        <v/>
      </c>
      <c r="D104" s="50" t="str">
        <f>IF(ISERROR(INDEX(#REF!,MATCH(有級者大会選手データ!B104,#REF!,0))),"",INDEX(#REF!,MATCH(有級者大会選手データ!B104,#REF!,0)))</f>
        <v/>
      </c>
      <c r="E104" s="50" t="str">
        <f>IF(ISERROR(INDEX(#REF!,MATCH(有級者大会選手データ!B104,#REF!,0))),"",INDEX(#REF!,MATCH(有級者大会選手データ!B104,#REF!,0)))</f>
        <v/>
      </c>
      <c r="F104" s="51" t="str">
        <f>IF(ISERROR(INDEX(#REF!,MATCH(有級者大会選手データ!B104,#REF!,0))),"",INDEX(#REF!,MATCH(有級者大会選手データ!B104,#REF!,0)))</f>
        <v/>
      </c>
      <c r="G104" s="45" t="str">
        <f t="shared" si="8"/>
        <v/>
      </c>
      <c r="H104" s="47" t="str">
        <f t="shared" si="6"/>
        <v/>
      </c>
      <c r="I104" s="55" t="str">
        <f t="shared" si="5"/>
        <v/>
      </c>
      <c r="J104" s="44"/>
      <c r="K104" s="58"/>
      <c r="L104" s="67"/>
      <c r="M104" s="59"/>
      <c r="N104" s="68"/>
      <c r="O104" s="62"/>
      <c r="P104" s="54" t="str">
        <f>IF(ISERROR(INDEX(#REF!,MATCH(有級者大会選手データ!B104,#REF!,0))),"",INDEX(#REF!,MATCH(有級者大会選手データ!B104,#REF!,0)))</f>
        <v/>
      </c>
    </row>
    <row r="105" spans="1:27" ht="15">
      <c r="A105" s="42">
        <f t="shared" si="7"/>
        <v>104</v>
      </c>
      <c r="B105" s="43"/>
      <c r="C105" s="50" t="str">
        <f>IF(ISERROR(INDEX(#REF!,MATCH(有級者大会選手データ!B105,#REF!,0))),"",INDEX(#REF!,MATCH(有級者大会選手データ!B105,#REF!,0)))</f>
        <v/>
      </c>
      <c r="D105" s="50" t="str">
        <f>IF(ISERROR(INDEX(#REF!,MATCH(有級者大会選手データ!B105,#REF!,0))),"",INDEX(#REF!,MATCH(有級者大会選手データ!B105,#REF!,0)))</f>
        <v/>
      </c>
      <c r="E105" s="50" t="str">
        <f>IF(ISERROR(INDEX(#REF!,MATCH(有級者大会選手データ!B105,#REF!,0))),"",INDEX(#REF!,MATCH(有級者大会選手データ!B105,#REF!,0)))</f>
        <v/>
      </c>
      <c r="F105" s="51" t="str">
        <f>IF(ISERROR(INDEX(#REF!,MATCH(有級者大会選手データ!B105,#REF!,0))),"",INDEX(#REF!,MATCH(有級者大会選手データ!B105,#REF!,0)))</f>
        <v/>
      </c>
      <c r="G105" s="45" t="str">
        <f t="shared" si="8"/>
        <v/>
      </c>
      <c r="H105" s="47" t="str">
        <f t="shared" si="6"/>
        <v/>
      </c>
      <c r="I105" s="55" t="str">
        <f t="shared" si="5"/>
        <v/>
      </c>
      <c r="J105" s="44"/>
      <c r="K105" s="58"/>
      <c r="L105" s="67"/>
      <c r="M105" s="59"/>
      <c r="N105" s="68"/>
      <c r="O105" s="62"/>
      <c r="P105" s="54" t="str">
        <f>IF(ISERROR(INDEX(#REF!,MATCH(有級者大会選手データ!B105,#REF!,0))),"",INDEX(#REF!,MATCH(有級者大会選手データ!B105,#REF!,0)))</f>
        <v/>
      </c>
    </row>
    <row r="106" spans="1:27" ht="15">
      <c r="A106" s="42">
        <f t="shared" si="7"/>
        <v>105</v>
      </c>
      <c r="B106" s="43"/>
      <c r="C106" s="50" t="str">
        <f>IF(ISERROR(INDEX(#REF!,MATCH(有級者大会選手データ!B106,#REF!,0))),"",INDEX(#REF!,MATCH(有級者大会選手データ!B106,#REF!,0)))</f>
        <v/>
      </c>
      <c r="D106" s="50" t="str">
        <f>IF(ISERROR(INDEX(#REF!,MATCH(有級者大会選手データ!B106,#REF!,0))),"",INDEX(#REF!,MATCH(有級者大会選手データ!B106,#REF!,0)))</f>
        <v/>
      </c>
      <c r="E106" s="50" t="str">
        <f>IF(ISERROR(INDEX(#REF!,MATCH(有級者大会選手データ!B106,#REF!,0))),"",INDEX(#REF!,MATCH(有級者大会選手データ!B106,#REF!,0)))</f>
        <v/>
      </c>
      <c r="F106" s="51" t="str">
        <f>IF(ISERROR(INDEX(#REF!,MATCH(有級者大会選手データ!B106,#REF!,0))),"",INDEX(#REF!,MATCH(有級者大会選手データ!B106,#REF!,0)))</f>
        <v/>
      </c>
      <c r="G106" s="45" t="str">
        <f t="shared" si="8"/>
        <v/>
      </c>
      <c r="H106" s="47" t="str">
        <f t="shared" si="6"/>
        <v/>
      </c>
      <c r="I106" s="55" t="str">
        <f t="shared" si="5"/>
        <v/>
      </c>
      <c r="J106" s="44"/>
      <c r="K106" s="58"/>
      <c r="L106" s="67"/>
      <c r="M106" s="59"/>
      <c r="N106" s="68"/>
      <c r="O106" s="62"/>
      <c r="P106" s="54" t="str">
        <f>IF(ISERROR(INDEX(#REF!,MATCH(有級者大会選手データ!B106,#REF!,0))),"",INDEX(#REF!,MATCH(有級者大会選手データ!B106,#REF!,0)))</f>
        <v/>
      </c>
    </row>
    <row r="107" spans="1:27" ht="15">
      <c r="A107" s="42">
        <f t="shared" si="7"/>
        <v>106</v>
      </c>
      <c r="B107" s="43"/>
      <c r="C107" s="50" t="str">
        <f>IF(ISERROR(INDEX(#REF!,MATCH(有級者大会選手データ!B107,#REF!,0))),"",INDEX(#REF!,MATCH(有級者大会選手データ!B107,#REF!,0)))</f>
        <v/>
      </c>
      <c r="D107" s="50" t="str">
        <f>IF(ISERROR(INDEX(#REF!,MATCH(有級者大会選手データ!B107,#REF!,0))),"",INDEX(#REF!,MATCH(有級者大会選手データ!B107,#REF!,0)))</f>
        <v/>
      </c>
      <c r="E107" s="50" t="str">
        <f>IF(ISERROR(INDEX(#REF!,MATCH(有級者大会選手データ!B107,#REF!,0))),"",INDEX(#REF!,MATCH(有級者大会選手データ!B107,#REF!,0)))</f>
        <v/>
      </c>
      <c r="F107" s="51" t="str">
        <f>IF(ISERROR(INDEX(#REF!,MATCH(有級者大会選手データ!B107,#REF!,0))),"",INDEX(#REF!,MATCH(有級者大会選手データ!B107,#REF!,0)))</f>
        <v/>
      </c>
      <c r="G107" s="45" t="str">
        <f t="shared" si="8"/>
        <v/>
      </c>
      <c r="H107" s="47" t="str">
        <f t="shared" si="6"/>
        <v/>
      </c>
      <c r="I107" s="55" t="str">
        <f t="shared" si="5"/>
        <v/>
      </c>
      <c r="J107" s="44"/>
      <c r="K107" s="58"/>
      <c r="L107" s="67"/>
      <c r="M107" s="59"/>
      <c r="N107" s="68"/>
      <c r="O107" s="62"/>
      <c r="P107" s="54" t="str">
        <f>IF(ISERROR(INDEX(#REF!,MATCH(有級者大会選手データ!B107,#REF!,0))),"",INDEX(#REF!,MATCH(有級者大会選手データ!B107,#REF!,0)))</f>
        <v/>
      </c>
    </row>
    <row r="108" spans="1:27" ht="15">
      <c r="A108" s="42">
        <f t="shared" si="7"/>
        <v>107</v>
      </c>
      <c r="B108" s="43"/>
      <c r="C108" s="50" t="str">
        <f>IF(ISERROR(INDEX(#REF!,MATCH(有級者大会選手データ!B108,#REF!,0))),"",INDEX(#REF!,MATCH(有級者大会選手データ!B108,#REF!,0)))</f>
        <v/>
      </c>
      <c r="D108" s="50" t="str">
        <f>IF(ISERROR(INDEX(#REF!,MATCH(有級者大会選手データ!B108,#REF!,0))),"",INDEX(#REF!,MATCH(有級者大会選手データ!B108,#REF!,0)))</f>
        <v/>
      </c>
      <c r="E108" s="50" t="str">
        <f>IF(ISERROR(INDEX(#REF!,MATCH(有級者大会選手データ!B108,#REF!,0))),"",INDEX(#REF!,MATCH(有級者大会選手データ!B108,#REF!,0)))</f>
        <v/>
      </c>
      <c r="F108" s="51" t="str">
        <f>IF(ISERROR(INDEX(#REF!,MATCH(有級者大会選手データ!B108,#REF!,0))),"",INDEX(#REF!,MATCH(有級者大会選手データ!B108,#REF!,0)))</f>
        <v/>
      </c>
      <c r="G108" s="45" t="str">
        <f t="shared" si="8"/>
        <v/>
      </c>
      <c r="H108" s="47" t="str">
        <f t="shared" si="6"/>
        <v/>
      </c>
      <c r="I108" s="55" t="str">
        <f t="shared" si="5"/>
        <v/>
      </c>
      <c r="J108" s="44"/>
      <c r="K108" s="58"/>
      <c r="L108" s="67"/>
      <c r="M108" s="59"/>
      <c r="N108" s="68"/>
      <c r="O108" s="62"/>
      <c r="P108" s="54" t="str">
        <f>IF(ISERROR(INDEX(#REF!,MATCH(有級者大会選手データ!B108,#REF!,0))),"",INDEX(#REF!,MATCH(有級者大会選手データ!B108,#REF!,0)))</f>
        <v/>
      </c>
    </row>
    <row r="109" spans="1:27" ht="15">
      <c r="A109" s="42">
        <f t="shared" si="7"/>
        <v>108</v>
      </c>
      <c r="B109" s="43"/>
      <c r="C109" s="50" t="str">
        <f>IF(ISERROR(INDEX(#REF!,MATCH(有級者大会選手データ!B109,#REF!,0))),"",INDEX(#REF!,MATCH(有級者大会選手データ!B109,#REF!,0)))</f>
        <v/>
      </c>
      <c r="D109" s="50" t="str">
        <f>IF(ISERROR(INDEX(#REF!,MATCH(有級者大会選手データ!B109,#REF!,0))),"",INDEX(#REF!,MATCH(有級者大会選手データ!B109,#REF!,0)))</f>
        <v/>
      </c>
      <c r="E109" s="50" t="str">
        <f>IF(ISERROR(INDEX(#REF!,MATCH(有級者大会選手データ!B109,#REF!,0))),"",INDEX(#REF!,MATCH(有級者大会選手データ!B109,#REF!,0)))</f>
        <v/>
      </c>
      <c r="F109" s="51" t="str">
        <f>IF(ISERROR(INDEX(#REF!,MATCH(有級者大会選手データ!B109,#REF!,0))),"",INDEX(#REF!,MATCH(有級者大会選手データ!B109,#REF!,0)))</f>
        <v/>
      </c>
      <c r="G109" s="45" t="str">
        <f t="shared" si="8"/>
        <v/>
      </c>
      <c r="H109" s="47" t="str">
        <f t="shared" si="6"/>
        <v/>
      </c>
      <c r="I109" s="55" t="str">
        <f t="shared" si="5"/>
        <v/>
      </c>
      <c r="J109" s="44"/>
      <c r="K109" s="58"/>
      <c r="L109" s="67"/>
      <c r="M109" s="59"/>
      <c r="N109" s="68"/>
      <c r="O109" s="62"/>
      <c r="P109" s="54" t="str">
        <f>IF(ISERROR(INDEX(#REF!,MATCH(有級者大会選手データ!B109,#REF!,0))),"",INDEX(#REF!,MATCH(有級者大会選手データ!B109,#REF!,0)))</f>
        <v/>
      </c>
    </row>
    <row r="110" spans="1:27" ht="15">
      <c r="A110" s="42">
        <f t="shared" si="7"/>
        <v>109</v>
      </c>
      <c r="B110" s="43"/>
      <c r="C110" s="50" t="str">
        <f>IF(ISERROR(INDEX(#REF!,MATCH(有級者大会選手データ!B110,#REF!,0))),"",INDEX(#REF!,MATCH(有級者大会選手データ!B110,#REF!,0)))</f>
        <v/>
      </c>
      <c r="D110" s="50" t="str">
        <f>IF(ISERROR(INDEX(#REF!,MATCH(有級者大会選手データ!B110,#REF!,0))),"",INDEX(#REF!,MATCH(有級者大会選手データ!B110,#REF!,0)))</f>
        <v/>
      </c>
      <c r="E110" s="50" t="str">
        <f>IF(ISERROR(INDEX(#REF!,MATCH(有級者大会選手データ!B110,#REF!,0))),"",INDEX(#REF!,MATCH(有級者大会選手データ!B110,#REF!,0)))</f>
        <v/>
      </c>
      <c r="F110" s="51" t="str">
        <f>IF(ISERROR(INDEX(#REF!,MATCH(有級者大会選手データ!B110,#REF!,0))),"",INDEX(#REF!,MATCH(有級者大会選手データ!B110,#REF!,0)))</f>
        <v/>
      </c>
      <c r="G110" s="45" t="str">
        <f t="shared" si="8"/>
        <v/>
      </c>
      <c r="H110" s="47" t="str">
        <f t="shared" si="6"/>
        <v/>
      </c>
      <c r="I110" s="55" t="str">
        <f t="shared" si="5"/>
        <v/>
      </c>
      <c r="J110" s="44"/>
      <c r="K110" s="58"/>
      <c r="L110" s="67"/>
      <c r="M110" s="59"/>
      <c r="N110" s="68"/>
      <c r="O110" s="62"/>
      <c r="P110" s="54" t="str">
        <f>IF(ISERROR(INDEX(#REF!,MATCH(有級者大会選手データ!B110,#REF!,0))),"",INDEX(#REF!,MATCH(有級者大会選手データ!B110,#REF!,0)))</f>
        <v/>
      </c>
    </row>
    <row r="111" spans="1:27" ht="15">
      <c r="A111" s="42">
        <f t="shared" si="7"/>
        <v>110</v>
      </c>
      <c r="B111" s="43"/>
      <c r="C111" s="50" t="str">
        <f>IF(ISERROR(INDEX(#REF!,MATCH(有級者大会選手データ!B111,#REF!,0))),"",INDEX(#REF!,MATCH(有級者大会選手データ!B111,#REF!,0)))</f>
        <v/>
      </c>
      <c r="D111" s="50" t="str">
        <f>IF(ISERROR(INDEX(#REF!,MATCH(有級者大会選手データ!B111,#REF!,0))),"",INDEX(#REF!,MATCH(有級者大会選手データ!B111,#REF!,0)))</f>
        <v/>
      </c>
      <c r="E111" s="50" t="str">
        <f>IF(ISERROR(INDEX(#REF!,MATCH(有級者大会選手データ!B111,#REF!,0))),"",INDEX(#REF!,MATCH(有級者大会選手データ!B111,#REF!,0)))</f>
        <v/>
      </c>
      <c r="F111" s="51" t="str">
        <f>IF(ISERROR(INDEX(#REF!,MATCH(有級者大会選手データ!B111,#REF!,0))),"",INDEX(#REF!,MATCH(有級者大会選手データ!B111,#REF!,0)))</f>
        <v/>
      </c>
      <c r="G111" s="45" t="str">
        <f t="shared" si="8"/>
        <v/>
      </c>
      <c r="H111" s="47" t="str">
        <f t="shared" si="6"/>
        <v/>
      </c>
      <c r="I111" s="55" t="str">
        <f t="shared" si="5"/>
        <v/>
      </c>
      <c r="J111" s="44"/>
      <c r="K111" s="58"/>
      <c r="L111" s="67"/>
      <c r="M111" s="59"/>
      <c r="N111" s="68"/>
      <c r="O111" s="62"/>
      <c r="P111" s="54" t="str">
        <f>IF(ISERROR(INDEX(#REF!,MATCH(有級者大会選手データ!B111,#REF!,0))),"",INDEX(#REF!,MATCH(有級者大会選手データ!B111,#REF!,0)))</f>
        <v/>
      </c>
    </row>
    <row r="112" spans="1:27" ht="15">
      <c r="A112" s="42">
        <f t="shared" si="7"/>
        <v>111</v>
      </c>
      <c r="B112" s="43"/>
      <c r="C112" s="50" t="str">
        <f>IF(ISERROR(INDEX(#REF!,MATCH(有級者大会選手データ!B112,#REF!,0))),"",INDEX(#REF!,MATCH(有級者大会選手データ!B112,#REF!,0)))</f>
        <v/>
      </c>
      <c r="D112" s="50" t="str">
        <f>IF(ISERROR(INDEX(#REF!,MATCH(有級者大会選手データ!B112,#REF!,0))),"",INDEX(#REF!,MATCH(有級者大会選手データ!B112,#REF!,0)))</f>
        <v/>
      </c>
      <c r="E112" s="50" t="str">
        <f>IF(ISERROR(INDEX(#REF!,MATCH(有級者大会選手データ!B112,#REF!,0))),"",INDEX(#REF!,MATCH(有級者大会選手データ!B112,#REF!,0)))</f>
        <v/>
      </c>
      <c r="F112" s="51" t="str">
        <f>IF(ISERROR(INDEX(#REF!,MATCH(有級者大会選手データ!B112,#REF!,0))),"",INDEX(#REF!,MATCH(有級者大会選手データ!B112,#REF!,0)))</f>
        <v/>
      </c>
      <c r="G112" s="45" t="str">
        <f t="shared" si="8"/>
        <v/>
      </c>
      <c r="H112" s="47" t="str">
        <f t="shared" si="6"/>
        <v/>
      </c>
      <c r="I112" s="55" t="str">
        <f t="shared" si="5"/>
        <v/>
      </c>
      <c r="J112" s="44"/>
      <c r="K112" s="58"/>
      <c r="L112" s="67"/>
      <c r="M112" s="59"/>
      <c r="N112" s="68"/>
      <c r="O112" s="62"/>
      <c r="P112" s="54" t="str">
        <f>IF(ISERROR(INDEX(#REF!,MATCH(有級者大会選手データ!B112,#REF!,0))),"",INDEX(#REF!,MATCH(有級者大会選手データ!B112,#REF!,0)))</f>
        <v/>
      </c>
    </row>
    <row r="113" spans="1:16" ht="15">
      <c r="A113" s="42">
        <f t="shared" si="7"/>
        <v>112</v>
      </c>
      <c r="B113" s="43"/>
      <c r="C113" s="50" t="str">
        <f>IF(ISERROR(INDEX(#REF!,MATCH(有級者大会選手データ!B113,#REF!,0))),"",INDEX(#REF!,MATCH(有級者大会選手データ!B113,#REF!,0)))</f>
        <v/>
      </c>
      <c r="D113" s="50" t="str">
        <f>IF(ISERROR(INDEX(#REF!,MATCH(有級者大会選手データ!B113,#REF!,0))),"",INDEX(#REF!,MATCH(有級者大会選手データ!B113,#REF!,0)))</f>
        <v/>
      </c>
      <c r="E113" s="50" t="str">
        <f>IF(ISERROR(INDEX(#REF!,MATCH(有級者大会選手データ!B113,#REF!,0))),"",INDEX(#REF!,MATCH(有級者大会選手データ!B113,#REF!,0)))</f>
        <v/>
      </c>
      <c r="F113" s="51" t="str">
        <f>IF(ISERROR(INDEX(#REF!,MATCH(有級者大会選手データ!B113,#REF!,0))),"",INDEX(#REF!,MATCH(有級者大会選手データ!B113,#REF!,0)))</f>
        <v/>
      </c>
      <c r="G113" s="45" t="str">
        <f t="shared" si="8"/>
        <v/>
      </c>
      <c r="H113" s="47" t="str">
        <f t="shared" si="6"/>
        <v/>
      </c>
      <c r="I113" s="55" t="str">
        <f t="shared" si="5"/>
        <v/>
      </c>
      <c r="J113" s="44"/>
      <c r="K113" s="58"/>
      <c r="L113" s="67"/>
      <c r="M113" s="59"/>
      <c r="N113" s="68"/>
      <c r="O113" s="62"/>
      <c r="P113" s="54" t="str">
        <f>IF(ISERROR(INDEX(#REF!,MATCH(有級者大会選手データ!B113,#REF!,0))),"",INDEX(#REF!,MATCH(有級者大会選手データ!B113,#REF!,0)))</f>
        <v/>
      </c>
    </row>
    <row r="114" spans="1:16" ht="15">
      <c r="A114" s="42">
        <f t="shared" si="7"/>
        <v>113</v>
      </c>
      <c r="B114" s="43"/>
      <c r="C114" s="50" t="str">
        <f>IF(ISERROR(INDEX(#REF!,MATCH(有級者大会選手データ!B114,#REF!,0))),"",INDEX(#REF!,MATCH(有級者大会選手データ!B114,#REF!,0)))</f>
        <v/>
      </c>
      <c r="D114" s="50" t="str">
        <f>IF(ISERROR(INDEX(#REF!,MATCH(有級者大会選手データ!B114,#REF!,0))),"",INDEX(#REF!,MATCH(有級者大会選手データ!B114,#REF!,0)))</f>
        <v/>
      </c>
      <c r="E114" s="50" t="str">
        <f>IF(ISERROR(INDEX(#REF!,MATCH(有級者大会選手データ!B114,#REF!,0))),"",INDEX(#REF!,MATCH(有級者大会選手データ!B114,#REF!,0)))</f>
        <v/>
      </c>
      <c r="F114" s="51" t="str">
        <f>IF(ISERROR(INDEX(#REF!,MATCH(有級者大会選手データ!B114,#REF!,0))),"",INDEX(#REF!,MATCH(有級者大会選手データ!B114,#REF!,0)))</f>
        <v/>
      </c>
      <c r="G114" s="45" t="str">
        <f t="shared" si="8"/>
        <v/>
      </c>
      <c r="H114" s="47" t="str">
        <f t="shared" si="6"/>
        <v/>
      </c>
      <c r="I114" s="55" t="str">
        <f t="shared" si="5"/>
        <v/>
      </c>
      <c r="J114" s="44"/>
      <c r="K114" s="58"/>
      <c r="L114" s="67"/>
      <c r="M114" s="59"/>
      <c r="N114" s="68"/>
      <c r="O114" s="62"/>
      <c r="P114" s="54" t="str">
        <f>IF(ISERROR(INDEX(#REF!,MATCH(有級者大会選手データ!B114,#REF!,0))),"",INDEX(#REF!,MATCH(有級者大会選手データ!B114,#REF!,0)))</f>
        <v/>
      </c>
    </row>
    <row r="115" spans="1:16" ht="15">
      <c r="A115" s="42">
        <f t="shared" si="7"/>
        <v>114</v>
      </c>
      <c r="B115" s="43"/>
      <c r="C115" s="50" t="str">
        <f>IF(ISERROR(INDEX(#REF!,MATCH(有級者大会選手データ!B115,#REF!,0))),"",INDEX(#REF!,MATCH(有級者大会選手データ!B115,#REF!,0)))</f>
        <v/>
      </c>
      <c r="D115" s="50" t="str">
        <f>IF(ISERROR(INDEX(#REF!,MATCH(有級者大会選手データ!B115,#REF!,0))),"",INDEX(#REF!,MATCH(有級者大会選手データ!B115,#REF!,0)))</f>
        <v/>
      </c>
      <c r="E115" s="50" t="str">
        <f>IF(ISERROR(INDEX(#REF!,MATCH(有級者大会選手データ!B115,#REF!,0))),"",INDEX(#REF!,MATCH(有級者大会選手データ!B115,#REF!,0)))</f>
        <v/>
      </c>
      <c r="F115" s="51" t="str">
        <f>IF(ISERROR(INDEX(#REF!,MATCH(有級者大会選手データ!B115,#REF!,0))),"",INDEX(#REF!,MATCH(有級者大会選手データ!B115,#REF!,0)))</f>
        <v/>
      </c>
      <c r="G115" s="45" t="str">
        <f t="shared" si="8"/>
        <v/>
      </c>
      <c r="H115" s="47" t="str">
        <f t="shared" si="6"/>
        <v/>
      </c>
      <c r="I115" s="55" t="str">
        <f t="shared" si="5"/>
        <v/>
      </c>
      <c r="J115" s="44"/>
      <c r="K115" s="58"/>
      <c r="L115" s="67"/>
      <c r="M115" s="59"/>
      <c r="N115" s="68"/>
      <c r="O115" s="62"/>
      <c r="P115" s="54" t="str">
        <f>IF(ISERROR(INDEX(#REF!,MATCH(有級者大会選手データ!B115,#REF!,0))),"",INDEX(#REF!,MATCH(有級者大会選手データ!B115,#REF!,0)))</f>
        <v/>
      </c>
    </row>
    <row r="116" spans="1:16" ht="15">
      <c r="A116" s="42">
        <f t="shared" si="7"/>
        <v>115</v>
      </c>
      <c r="B116" s="43"/>
      <c r="C116" s="50" t="str">
        <f>IF(ISERROR(INDEX(#REF!,MATCH(有級者大会選手データ!B116,#REF!,0))),"",INDEX(#REF!,MATCH(有級者大会選手データ!B116,#REF!,0)))</f>
        <v/>
      </c>
      <c r="D116" s="50" t="str">
        <f>IF(ISERROR(INDEX(#REF!,MATCH(有級者大会選手データ!B116,#REF!,0))),"",INDEX(#REF!,MATCH(有級者大会選手データ!B116,#REF!,0)))</f>
        <v/>
      </c>
      <c r="E116" s="50" t="str">
        <f>IF(ISERROR(INDEX(#REF!,MATCH(有級者大会選手データ!B116,#REF!,0))),"",INDEX(#REF!,MATCH(有級者大会選手データ!B116,#REF!,0)))</f>
        <v/>
      </c>
      <c r="F116" s="51" t="str">
        <f>IF(ISERROR(INDEX(#REF!,MATCH(有級者大会選手データ!B116,#REF!,0))),"",INDEX(#REF!,MATCH(有級者大会選手データ!B116,#REF!,0)))</f>
        <v/>
      </c>
      <c r="G116" s="45" t="str">
        <f t="shared" si="8"/>
        <v/>
      </c>
      <c r="H116" s="47" t="str">
        <f t="shared" si="6"/>
        <v/>
      </c>
      <c r="I116" s="55" t="str">
        <f t="shared" si="5"/>
        <v/>
      </c>
      <c r="J116" s="44"/>
      <c r="K116" s="58"/>
      <c r="L116" s="67"/>
      <c r="M116" s="59"/>
      <c r="N116" s="68"/>
      <c r="O116" s="62"/>
      <c r="P116" s="54" t="str">
        <f>IF(ISERROR(INDEX(#REF!,MATCH(有級者大会選手データ!B116,#REF!,0))),"",INDEX(#REF!,MATCH(有級者大会選手データ!B116,#REF!,0)))</f>
        <v/>
      </c>
    </row>
    <row r="117" spans="1:16" ht="15">
      <c r="A117" s="42">
        <f t="shared" si="7"/>
        <v>116</v>
      </c>
      <c r="B117" s="43"/>
      <c r="C117" s="50" t="str">
        <f>IF(ISERROR(INDEX(#REF!,MATCH(有級者大会選手データ!B117,#REF!,0))),"",INDEX(#REF!,MATCH(有級者大会選手データ!B117,#REF!,0)))</f>
        <v/>
      </c>
      <c r="D117" s="50" t="str">
        <f>IF(ISERROR(INDEX(#REF!,MATCH(有級者大会選手データ!B117,#REF!,0))),"",INDEX(#REF!,MATCH(有級者大会選手データ!B117,#REF!,0)))</f>
        <v/>
      </c>
      <c r="E117" s="50" t="str">
        <f>IF(ISERROR(INDEX(#REF!,MATCH(有級者大会選手データ!B117,#REF!,0))),"",INDEX(#REF!,MATCH(有級者大会選手データ!B117,#REF!,0)))</f>
        <v/>
      </c>
      <c r="F117" s="51" t="str">
        <f>IF(ISERROR(INDEX(#REF!,MATCH(有級者大会選手データ!B117,#REF!,0))),"",INDEX(#REF!,MATCH(有級者大会選手データ!B117,#REF!,0)))</f>
        <v/>
      </c>
      <c r="G117" s="45" t="str">
        <f t="shared" si="8"/>
        <v/>
      </c>
      <c r="H117" s="47" t="str">
        <f t="shared" si="6"/>
        <v/>
      </c>
      <c r="I117" s="55" t="str">
        <f t="shared" si="5"/>
        <v/>
      </c>
      <c r="J117" s="44"/>
      <c r="K117" s="58"/>
      <c r="L117" s="67"/>
      <c r="M117" s="59"/>
      <c r="N117" s="68"/>
      <c r="O117" s="62"/>
      <c r="P117" s="54" t="str">
        <f>IF(ISERROR(INDEX(#REF!,MATCH(有級者大会選手データ!B117,#REF!,0))),"",INDEX(#REF!,MATCH(有級者大会選手データ!B117,#REF!,0)))</f>
        <v/>
      </c>
    </row>
    <row r="118" spans="1:16" ht="15">
      <c r="A118" s="42">
        <f t="shared" si="7"/>
        <v>117</v>
      </c>
      <c r="B118" s="43"/>
      <c r="C118" s="50" t="str">
        <f>IF(ISERROR(INDEX(#REF!,MATCH(有級者大会選手データ!B118,#REF!,0))),"",INDEX(#REF!,MATCH(有級者大会選手データ!B118,#REF!,0)))</f>
        <v/>
      </c>
      <c r="D118" s="50" t="str">
        <f>IF(ISERROR(INDEX(#REF!,MATCH(有級者大会選手データ!B118,#REF!,0))),"",INDEX(#REF!,MATCH(有級者大会選手データ!B118,#REF!,0)))</f>
        <v/>
      </c>
      <c r="E118" s="50" t="str">
        <f>IF(ISERROR(INDEX(#REF!,MATCH(有級者大会選手データ!B118,#REF!,0))),"",INDEX(#REF!,MATCH(有級者大会選手データ!B118,#REF!,0)))</f>
        <v/>
      </c>
      <c r="F118" s="51" t="str">
        <f>IF(ISERROR(INDEX(#REF!,MATCH(有級者大会選手データ!B118,#REF!,0))),"",INDEX(#REF!,MATCH(有級者大会選手データ!B118,#REF!,0)))</f>
        <v/>
      </c>
      <c r="G118" s="45" t="str">
        <f t="shared" si="8"/>
        <v/>
      </c>
      <c r="H118" s="47" t="str">
        <f t="shared" si="6"/>
        <v/>
      </c>
      <c r="I118" s="55" t="str">
        <f t="shared" si="5"/>
        <v/>
      </c>
      <c r="J118" s="44"/>
      <c r="K118" s="58"/>
      <c r="L118" s="67"/>
      <c r="M118" s="59"/>
      <c r="N118" s="68"/>
      <c r="O118" s="62"/>
      <c r="P118" s="54" t="str">
        <f>IF(ISERROR(INDEX(#REF!,MATCH(有級者大会選手データ!B118,#REF!,0))),"",INDEX(#REF!,MATCH(有級者大会選手データ!B118,#REF!,0)))</f>
        <v/>
      </c>
    </row>
    <row r="119" spans="1:16" ht="15">
      <c r="A119" s="42">
        <f t="shared" si="7"/>
        <v>118</v>
      </c>
      <c r="B119" s="43"/>
      <c r="C119" s="50" t="str">
        <f>IF(ISERROR(INDEX(#REF!,MATCH(有級者大会選手データ!B119,#REF!,0))),"",INDEX(#REF!,MATCH(有級者大会選手データ!B119,#REF!,0)))</f>
        <v/>
      </c>
      <c r="D119" s="50" t="str">
        <f>IF(ISERROR(INDEX(#REF!,MATCH(有級者大会選手データ!B119,#REF!,0))),"",INDEX(#REF!,MATCH(有級者大会選手データ!B119,#REF!,0)))</f>
        <v/>
      </c>
      <c r="E119" s="50" t="str">
        <f>IF(ISERROR(INDEX(#REF!,MATCH(有級者大会選手データ!B119,#REF!,0))),"",INDEX(#REF!,MATCH(有級者大会選手データ!B119,#REF!,0)))</f>
        <v/>
      </c>
      <c r="F119" s="51" t="str">
        <f>IF(ISERROR(INDEX(#REF!,MATCH(有級者大会選手データ!B119,#REF!,0))),"",INDEX(#REF!,MATCH(有級者大会選手データ!B119,#REF!,0)))</f>
        <v/>
      </c>
      <c r="G119" s="45" t="str">
        <f t="shared" si="8"/>
        <v/>
      </c>
      <c r="H119" s="47" t="str">
        <f t="shared" si="6"/>
        <v/>
      </c>
      <c r="I119" s="55" t="str">
        <f t="shared" si="5"/>
        <v/>
      </c>
      <c r="J119" s="44"/>
      <c r="K119" s="58"/>
      <c r="L119" s="67"/>
      <c r="M119" s="59"/>
      <c r="N119" s="68"/>
      <c r="O119" s="62"/>
      <c r="P119" s="54" t="str">
        <f>IF(ISERROR(INDEX(#REF!,MATCH(有級者大会選手データ!B119,#REF!,0))),"",INDEX(#REF!,MATCH(有級者大会選手データ!B119,#REF!,0)))</f>
        <v/>
      </c>
    </row>
    <row r="120" spans="1:16" ht="15">
      <c r="A120" s="42">
        <f t="shared" si="7"/>
        <v>119</v>
      </c>
      <c r="B120" s="43"/>
      <c r="C120" s="50" t="str">
        <f>IF(ISERROR(INDEX(#REF!,MATCH(有級者大会選手データ!B120,#REF!,0))),"",INDEX(#REF!,MATCH(有級者大会選手データ!B120,#REF!,0)))</f>
        <v/>
      </c>
      <c r="D120" s="50" t="str">
        <f>IF(ISERROR(INDEX(#REF!,MATCH(有級者大会選手データ!B120,#REF!,0))),"",INDEX(#REF!,MATCH(有級者大会選手データ!B120,#REF!,0)))</f>
        <v/>
      </c>
      <c r="E120" s="50" t="str">
        <f>IF(ISERROR(INDEX(#REF!,MATCH(有級者大会選手データ!B120,#REF!,0))),"",INDEX(#REF!,MATCH(有級者大会選手データ!B120,#REF!,0)))</f>
        <v/>
      </c>
      <c r="F120" s="51" t="str">
        <f>IF(ISERROR(INDEX(#REF!,MATCH(有級者大会選手データ!B120,#REF!,0))),"",INDEX(#REF!,MATCH(有級者大会選手データ!B120,#REF!,0)))</f>
        <v/>
      </c>
      <c r="G120" s="45" t="str">
        <f t="shared" si="8"/>
        <v/>
      </c>
      <c r="H120" s="47" t="str">
        <f t="shared" si="6"/>
        <v/>
      </c>
      <c r="I120" s="55" t="str">
        <f t="shared" si="5"/>
        <v/>
      </c>
      <c r="J120" s="44"/>
      <c r="K120" s="58"/>
      <c r="L120" s="67"/>
      <c r="M120" s="59"/>
      <c r="N120" s="68"/>
      <c r="O120" s="62"/>
      <c r="P120" s="54" t="str">
        <f>IF(ISERROR(INDEX(#REF!,MATCH(有級者大会選手データ!B120,#REF!,0))),"",INDEX(#REF!,MATCH(有級者大会選手データ!B120,#REF!,0)))</f>
        <v/>
      </c>
    </row>
    <row r="121" spans="1:16" ht="15">
      <c r="A121" s="42">
        <f t="shared" si="7"/>
        <v>120</v>
      </c>
      <c r="B121" s="43"/>
      <c r="C121" s="50" t="str">
        <f>IF(ISERROR(INDEX(#REF!,MATCH(有級者大会選手データ!B121,#REF!,0))),"",INDEX(#REF!,MATCH(有級者大会選手データ!B121,#REF!,0)))</f>
        <v/>
      </c>
      <c r="D121" s="50" t="str">
        <f>IF(ISERROR(INDEX(#REF!,MATCH(有級者大会選手データ!B121,#REF!,0))),"",INDEX(#REF!,MATCH(有級者大会選手データ!B121,#REF!,0)))</f>
        <v/>
      </c>
      <c r="E121" s="50" t="str">
        <f>IF(ISERROR(INDEX(#REF!,MATCH(有級者大会選手データ!B121,#REF!,0))),"",INDEX(#REF!,MATCH(有級者大会選手データ!B121,#REF!,0)))</f>
        <v/>
      </c>
      <c r="F121" s="51" t="str">
        <f>IF(ISERROR(INDEX(#REF!,MATCH(有級者大会選手データ!B121,#REF!,0))),"",INDEX(#REF!,MATCH(有級者大会選手データ!B121,#REF!,0)))</f>
        <v/>
      </c>
      <c r="G121" s="45" t="str">
        <f t="shared" si="8"/>
        <v/>
      </c>
      <c r="H121" s="47" t="str">
        <f t="shared" si="6"/>
        <v/>
      </c>
      <c r="I121" s="55" t="str">
        <f t="shared" si="5"/>
        <v/>
      </c>
      <c r="J121" s="44"/>
      <c r="K121" s="58"/>
      <c r="L121" s="67"/>
      <c r="M121" s="59"/>
      <c r="N121" s="68"/>
      <c r="O121" s="62"/>
      <c r="P121" s="54" t="str">
        <f>IF(ISERROR(INDEX(#REF!,MATCH(有級者大会選手データ!B121,#REF!,0))),"",INDEX(#REF!,MATCH(有級者大会選手データ!B121,#REF!,0)))</f>
        <v/>
      </c>
    </row>
    <row r="122" spans="1:16" ht="15">
      <c r="A122" s="42">
        <f t="shared" si="7"/>
        <v>121</v>
      </c>
      <c r="B122" s="43"/>
      <c r="C122" s="50" t="str">
        <f>IF(ISERROR(INDEX(#REF!,MATCH(有級者大会選手データ!B122,#REF!,0))),"",INDEX(#REF!,MATCH(有級者大会選手データ!B122,#REF!,0)))</f>
        <v/>
      </c>
      <c r="D122" s="50" t="str">
        <f>IF(ISERROR(INDEX(#REF!,MATCH(有級者大会選手データ!B122,#REF!,0))),"",INDEX(#REF!,MATCH(有級者大会選手データ!B122,#REF!,0)))</f>
        <v/>
      </c>
      <c r="E122" s="50" t="str">
        <f>IF(ISERROR(INDEX(#REF!,MATCH(有級者大会選手データ!B122,#REF!,0))),"",INDEX(#REF!,MATCH(有級者大会選手データ!B122,#REF!,0)))</f>
        <v/>
      </c>
      <c r="F122" s="51" t="str">
        <f>IF(ISERROR(INDEX(#REF!,MATCH(有級者大会選手データ!B122,#REF!,0))),"",INDEX(#REF!,MATCH(有級者大会選手データ!B122,#REF!,0)))</f>
        <v/>
      </c>
      <c r="G122" s="45" t="str">
        <f t="shared" si="8"/>
        <v/>
      </c>
      <c r="H122" s="47" t="str">
        <f t="shared" si="6"/>
        <v/>
      </c>
      <c r="I122" s="55" t="str">
        <f t="shared" si="5"/>
        <v/>
      </c>
      <c r="J122" s="44"/>
      <c r="K122" s="58"/>
      <c r="L122" s="67"/>
      <c r="M122" s="59"/>
      <c r="N122" s="68"/>
      <c r="O122" s="62"/>
      <c r="P122" s="54" t="str">
        <f>IF(ISERROR(INDEX(#REF!,MATCH(有級者大会選手データ!B122,#REF!,0))),"",INDEX(#REF!,MATCH(有級者大会選手データ!B122,#REF!,0)))</f>
        <v/>
      </c>
    </row>
    <row r="123" spans="1:16" ht="15">
      <c r="A123" s="42">
        <f t="shared" si="7"/>
        <v>122</v>
      </c>
      <c r="B123" s="43"/>
      <c r="C123" s="50" t="str">
        <f>IF(ISERROR(INDEX(#REF!,MATCH(有級者大会選手データ!B123,#REF!,0))),"",INDEX(#REF!,MATCH(有級者大会選手データ!B123,#REF!,0)))</f>
        <v/>
      </c>
      <c r="D123" s="50" t="str">
        <f>IF(ISERROR(INDEX(#REF!,MATCH(有級者大会選手データ!B123,#REF!,0))),"",INDEX(#REF!,MATCH(有級者大会選手データ!B123,#REF!,0)))</f>
        <v/>
      </c>
      <c r="E123" s="50" t="str">
        <f>IF(ISERROR(INDEX(#REF!,MATCH(有級者大会選手データ!B123,#REF!,0))),"",INDEX(#REF!,MATCH(有級者大会選手データ!B123,#REF!,0)))</f>
        <v/>
      </c>
      <c r="F123" s="51" t="str">
        <f>IF(ISERROR(INDEX(#REF!,MATCH(有級者大会選手データ!B123,#REF!,0))),"",INDEX(#REF!,MATCH(有級者大会選手データ!B123,#REF!,0)))</f>
        <v/>
      </c>
      <c r="G123" s="45" t="str">
        <f t="shared" si="8"/>
        <v/>
      </c>
      <c r="H123" s="47" t="str">
        <f t="shared" si="6"/>
        <v/>
      </c>
      <c r="I123" s="55" t="str">
        <f t="shared" si="5"/>
        <v/>
      </c>
      <c r="J123" s="44"/>
      <c r="K123" s="58"/>
      <c r="L123" s="67"/>
      <c r="M123" s="59"/>
      <c r="N123" s="68"/>
      <c r="O123" s="62"/>
      <c r="P123" s="54" t="str">
        <f>IF(ISERROR(INDEX(#REF!,MATCH(有級者大会選手データ!B123,#REF!,0))),"",INDEX(#REF!,MATCH(有級者大会選手データ!B123,#REF!,0)))</f>
        <v/>
      </c>
    </row>
    <row r="124" spans="1:16" ht="15">
      <c r="A124" s="42">
        <f t="shared" si="7"/>
        <v>123</v>
      </c>
      <c r="B124" s="43"/>
      <c r="C124" s="50" t="str">
        <f>IF(ISERROR(INDEX(#REF!,MATCH(有級者大会選手データ!B124,#REF!,0))),"",INDEX(#REF!,MATCH(有級者大会選手データ!B124,#REF!,0)))</f>
        <v/>
      </c>
      <c r="D124" s="50" t="str">
        <f>IF(ISERROR(INDEX(#REF!,MATCH(有級者大会選手データ!B124,#REF!,0))),"",INDEX(#REF!,MATCH(有級者大会選手データ!B124,#REF!,0)))</f>
        <v/>
      </c>
      <c r="E124" s="50" t="str">
        <f>IF(ISERROR(INDEX(#REF!,MATCH(有級者大会選手データ!B124,#REF!,0))),"",INDEX(#REF!,MATCH(有級者大会選手データ!B124,#REF!,0)))</f>
        <v/>
      </c>
      <c r="F124" s="51" t="str">
        <f>IF(ISERROR(INDEX(#REF!,MATCH(有級者大会選手データ!B124,#REF!,0))),"",INDEX(#REF!,MATCH(有級者大会選手データ!B124,#REF!,0)))</f>
        <v/>
      </c>
      <c r="G124" s="45" t="str">
        <f t="shared" si="8"/>
        <v/>
      </c>
      <c r="H124" s="47" t="str">
        <f t="shared" si="6"/>
        <v/>
      </c>
      <c r="I124" s="55" t="str">
        <f t="shared" si="5"/>
        <v/>
      </c>
      <c r="J124" s="44"/>
      <c r="K124" s="58"/>
      <c r="L124" s="67"/>
      <c r="M124" s="59"/>
      <c r="N124" s="68"/>
      <c r="O124" s="62"/>
      <c r="P124" s="54" t="str">
        <f>IF(ISERROR(INDEX(#REF!,MATCH(有級者大会選手データ!B124,#REF!,0))),"",INDEX(#REF!,MATCH(有級者大会選手データ!B124,#REF!,0)))</f>
        <v/>
      </c>
    </row>
    <row r="125" spans="1:16" ht="15">
      <c r="A125" s="42">
        <f t="shared" si="7"/>
        <v>124</v>
      </c>
      <c r="B125" s="43"/>
      <c r="C125" s="50" t="str">
        <f>IF(ISERROR(INDEX(#REF!,MATCH(有級者大会選手データ!B125,#REF!,0))),"",INDEX(#REF!,MATCH(有級者大会選手データ!B125,#REF!,0)))</f>
        <v/>
      </c>
      <c r="D125" s="50" t="str">
        <f>IF(ISERROR(INDEX(#REF!,MATCH(有級者大会選手データ!B125,#REF!,0))),"",INDEX(#REF!,MATCH(有級者大会選手データ!B125,#REF!,0)))</f>
        <v/>
      </c>
      <c r="E125" s="50" t="str">
        <f>IF(ISERROR(INDEX(#REF!,MATCH(有級者大会選手データ!B125,#REF!,0))),"",INDEX(#REF!,MATCH(有級者大会選手データ!B125,#REF!,0)))</f>
        <v/>
      </c>
      <c r="F125" s="51" t="str">
        <f>IF(ISERROR(INDEX(#REF!,MATCH(有級者大会選手データ!B125,#REF!,0))),"",INDEX(#REF!,MATCH(有級者大会選手データ!B125,#REF!,0)))</f>
        <v/>
      </c>
      <c r="G125" s="45" t="str">
        <f t="shared" si="8"/>
        <v/>
      </c>
      <c r="H125" s="47" t="str">
        <f t="shared" si="6"/>
        <v/>
      </c>
      <c r="I125" s="55" t="str">
        <f t="shared" si="5"/>
        <v/>
      </c>
      <c r="J125" s="44"/>
      <c r="K125" s="58"/>
      <c r="L125" s="67"/>
      <c r="M125" s="59"/>
      <c r="N125" s="68"/>
      <c r="O125" s="62"/>
      <c r="P125" s="54" t="str">
        <f>IF(ISERROR(INDEX(#REF!,MATCH(有級者大会選手データ!B125,#REF!,0))),"",INDEX(#REF!,MATCH(有級者大会選手データ!B125,#REF!,0)))</f>
        <v/>
      </c>
    </row>
    <row r="126" spans="1:16" ht="15">
      <c r="A126" s="42">
        <f t="shared" si="7"/>
        <v>125</v>
      </c>
      <c r="B126" s="43"/>
      <c r="C126" s="50" t="str">
        <f>IF(ISERROR(INDEX(#REF!,MATCH(有級者大会選手データ!B126,#REF!,0))),"",INDEX(#REF!,MATCH(有級者大会選手データ!B126,#REF!,0)))</f>
        <v/>
      </c>
      <c r="D126" s="50" t="str">
        <f>IF(ISERROR(INDEX(#REF!,MATCH(有級者大会選手データ!B126,#REF!,0))),"",INDEX(#REF!,MATCH(有級者大会選手データ!B126,#REF!,0)))</f>
        <v/>
      </c>
      <c r="E126" s="50" t="str">
        <f>IF(ISERROR(INDEX(#REF!,MATCH(有級者大会選手データ!B126,#REF!,0))),"",INDEX(#REF!,MATCH(有級者大会選手データ!B126,#REF!,0)))</f>
        <v/>
      </c>
      <c r="F126" s="51" t="str">
        <f>IF(ISERROR(INDEX(#REF!,MATCH(有級者大会選手データ!B126,#REF!,0))),"",INDEX(#REF!,MATCH(有級者大会選手データ!B126,#REF!,0)))</f>
        <v/>
      </c>
      <c r="G126" s="45" t="str">
        <f t="shared" si="8"/>
        <v/>
      </c>
      <c r="H126" s="47" t="str">
        <f t="shared" si="6"/>
        <v/>
      </c>
      <c r="I126" s="55" t="str">
        <f t="shared" si="5"/>
        <v/>
      </c>
      <c r="J126" s="44"/>
      <c r="K126" s="58"/>
      <c r="L126" s="67"/>
      <c r="M126" s="59"/>
      <c r="N126" s="68"/>
      <c r="O126" s="62"/>
      <c r="P126" s="54" t="str">
        <f>IF(ISERROR(INDEX(#REF!,MATCH(有級者大会選手データ!B126,#REF!,0))),"",INDEX(#REF!,MATCH(有級者大会選手データ!B126,#REF!,0)))</f>
        <v/>
      </c>
    </row>
    <row r="127" spans="1:16" ht="15">
      <c r="A127" s="42">
        <f t="shared" si="7"/>
        <v>126</v>
      </c>
      <c r="B127" s="43"/>
      <c r="C127" s="50" t="str">
        <f>IF(ISERROR(INDEX(#REF!,MATCH(有級者大会選手データ!B127,#REF!,0))),"",INDEX(#REF!,MATCH(有級者大会選手データ!B127,#REF!,0)))</f>
        <v/>
      </c>
      <c r="D127" s="50" t="str">
        <f>IF(ISERROR(INDEX(#REF!,MATCH(有級者大会選手データ!B127,#REF!,0))),"",INDEX(#REF!,MATCH(有級者大会選手データ!B127,#REF!,0)))</f>
        <v/>
      </c>
      <c r="E127" s="50" t="str">
        <f>IF(ISERROR(INDEX(#REF!,MATCH(有級者大会選手データ!B127,#REF!,0))),"",INDEX(#REF!,MATCH(有級者大会選手データ!B127,#REF!,0)))</f>
        <v/>
      </c>
      <c r="F127" s="51" t="str">
        <f>IF(ISERROR(INDEX(#REF!,MATCH(有級者大会選手データ!B127,#REF!,0))),"",INDEX(#REF!,MATCH(有級者大会選手データ!B127,#REF!,0)))</f>
        <v/>
      </c>
      <c r="G127" s="45" t="str">
        <f t="shared" si="8"/>
        <v/>
      </c>
      <c r="H127" s="47" t="str">
        <f t="shared" si="6"/>
        <v/>
      </c>
      <c r="I127" s="55" t="str">
        <f t="shared" si="5"/>
        <v/>
      </c>
      <c r="J127" s="44"/>
      <c r="K127" s="58"/>
      <c r="L127" s="67"/>
      <c r="M127" s="59"/>
      <c r="N127" s="68"/>
      <c r="O127" s="62"/>
      <c r="P127" s="54" t="str">
        <f>IF(ISERROR(INDEX(#REF!,MATCH(有級者大会選手データ!B127,#REF!,0))),"",INDEX(#REF!,MATCH(有級者大会選手データ!B127,#REF!,0)))</f>
        <v/>
      </c>
    </row>
    <row r="128" spans="1:16" ht="15">
      <c r="A128" s="42">
        <f t="shared" si="7"/>
        <v>127</v>
      </c>
      <c r="B128" s="43"/>
      <c r="C128" s="50" t="str">
        <f>IF(ISERROR(INDEX(#REF!,MATCH(有級者大会選手データ!B128,#REF!,0))),"",INDEX(#REF!,MATCH(有級者大会選手データ!B128,#REF!,0)))</f>
        <v/>
      </c>
      <c r="D128" s="50" t="str">
        <f>IF(ISERROR(INDEX(#REF!,MATCH(有級者大会選手データ!B128,#REF!,0))),"",INDEX(#REF!,MATCH(有級者大会選手データ!B128,#REF!,0)))</f>
        <v/>
      </c>
      <c r="E128" s="50" t="str">
        <f>IF(ISERROR(INDEX(#REF!,MATCH(有級者大会選手データ!B128,#REF!,0))),"",INDEX(#REF!,MATCH(有級者大会選手データ!B128,#REF!,0)))</f>
        <v/>
      </c>
      <c r="F128" s="51" t="str">
        <f>IF(ISERROR(INDEX(#REF!,MATCH(有級者大会選手データ!B128,#REF!,0))),"",INDEX(#REF!,MATCH(有級者大会選手データ!B128,#REF!,0)))</f>
        <v/>
      </c>
      <c r="G128" s="45" t="str">
        <f t="shared" si="8"/>
        <v/>
      </c>
      <c r="H128" s="47" t="str">
        <f t="shared" si="6"/>
        <v/>
      </c>
      <c r="I128" s="55" t="str">
        <f t="shared" si="5"/>
        <v/>
      </c>
      <c r="J128" s="44"/>
      <c r="K128" s="58"/>
      <c r="L128" s="67"/>
      <c r="M128" s="59"/>
      <c r="N128" s="68"/>
      <c r="O128" s="62"/>
      <c r="P128" s="54" t="str">
        <f>IF(ISERROR(INDEX(#REF!,MATCH(有級者大会選手データ!B128,#REF!,0))),"",INDEX(#REF!,MATCH(有級者大会選手データ!B128,#REF!,0)))</f>
        <v/>
      </c>
    </row>
    <row r="129" spans="1:16" ht="15">
      <c r="A129" s="42">
        <f t="shared" si="7"/>
        <v>128</v>
      </c>
      <c r="B129" s="43"/>
      <c r="C129" s="50" t="str">
        <f>IF(ISERROR(INDEX(#REF!,MATCH(有級者大会選手データ!B129,#REF!,0))),"",INDEX(#REF!,MATCH(有級者大会選手データ!B129,#REF!,0)))</f>
        <v/>
      </c>
      <c r="D129" s="50" t="str">
        <f>IF(ISERROR(INDEX(#REF!,MATCH(有級者大会選手データ!B129,#REF!,0))),"",INDEX(#REF!,MATCH(有級者大会選手データ!B129,#REF!,0)))</f>
        <v/>
      </c>
      <c r="E129" s="50" t="str">
        <f>IF(ISERROR(INDEX(#REF!,MATCH(有級者大会選手データ!B129,#REF!,0))),"",INDEX(#REF!,MATCH(有級者大会選手データ!B129,#REF!,0)))</f>
        <v/>
      </c>
      <c r="F129" s="51" t="str">
        <f>IF(ISERROR(INDEX(#REF!,MATCH(有級者大会選手データ!B129,#REF!,0))),"",INDEX(#REF!,MATCH(有級者大会選手データ!B129,#REF!,0)))</f>
        <v/>
      </c>
      <c r="G129" s="45" t="str">
        <f t="shared" si="8"/>
        <v/>
      </c>
      <c r="H129" s="47" t="str">
        <f t="shared" si="6"/>
        <v/>
      </c>
      <c r="I129" s="55" t="str">
        <f t="shared" si="5"/>
        <v/>
      </c>
      <c r="J129" s="44"/>
      <c r="K129" s="58"/>
      <c r="L129" s="67"/>
      <c r="M129" s="59"/>
      <c r="N129" s="68"/>
      <c r="O129" s="62"/>
      <c r="P129" s="54" t="str">
        <f>IF(ISERROR(INDEX(#REF!,MATCH(有級者大会選手データ!B129,#REF!,0))),"",INDEX(#REF!,MATCH(有級者大会選手データ!B129,#REF!,0)))</f>
        <v/>
      </c>
    </row>
    <row r="130" spans="1:16" ht="15">
      <c r="A130" s="42">
        <f t="shared" si="7"/>
        <v>129</v>
      </c>
      <c r="B130" s="43"/>
      <c r="C130" s="50" t="str">
        <f>IF(ISERROR(INDEX(#REF!,MATCH(有級者大会選手データ!B130,#REF!,0))),"",INDEX(#REF!,MATCH(有級者大会選手データ!B130,#REF!,0)))</f>
        <v/>
      </c>
      <c r="D130" s="50" t="str">
        <f>IF(ISERROR(INDEX(#REF!,MATCH(有級者大会選手データ!B130,#REF!,0))),"",INDEX(#REF!,MATCH(有級者大会選手データ!B130,#REF!,0)))</f>
        <v/>
      </c>
      <c r="E130" s="50" t="str">
        <f>IF(ISERROR(INDEX(#REF!,MATCH(有級者大会選手データ!B130,#REF!,0))),"",INDEX(#REF!,MATCH(有級者大会選手データ!B130,#REF!,0)))</f>
        <v/>
      </c>
      <c r="F130" s="51" t="str">
        <f>IF(ISERROR(INDEX(#REF!,MATCH(有級者大会選手データ!B130,#REF!,0))),"",INDEX(#REF!,MATCH(有級者大会選手データ!B130,#REF!,0)))</f>
        <v/>
      </c>
      <c r="G130" s="45" t="str">
        <f t="shared" ref="G130:G151" si="9">IF(F130="","",DATEDIF(F130,W$10,"Y"))</f>
        <v/>
      </c>
      <c r="H130" s="47" t="str">
        <f t="shared" si="6"/>
        <v/>
      </c>
      <c r="I130" s="55" t="str">
        <f t="shared" ref="I130:I151" si="10">IF(F130="","",DATEDIF(F130,V$1,"Y"))</f>
        <v/>
      </c>
      <c r="J130" s="44"/>
      <c r="K130" s="58"/>
      <c r="L130" s="67"/>
      <c r="M130" s="59"/>
      <c r="N130" s="68"/>
      <c r="O130" s="62"/>
      <c r="P130" s="54" t="str">
        <f>IF(ISERROR(INDEX(#REF!,MATCH(有級者大会選手データ!B130,#REF!,0))),"",INDEX(#REF!,MATCH(有級者大会選手データ!B130,#REF!,0)))</f>
        <v/>
      </c>
    </row>
    <row r="131" spans="1:16" ht="15">
      <c r="A131" s="42">
        <f t="shared" si="7"/>
        <v>130</v>
      </c>
      <c r="B131" s="43"/>
      <c r="C131" s="50" t="str">
        <f>IF(ISERROR(INDEX(#REF!,MATCH(有級者大会選手データ!B131,#REF!,0))),"",INDEX(#REF!,MATCH(有級者大会選手データ!B131,#REF!,0)))</f>
        <v/>
      </c>
      <c r="D131" s="50" t="str">
        <f>IF(ISERROR(INDEX(#REF!,MATCH(有級者大会選手データ!B131,#REF!,0))),"",INDEX(#REF!,MATCH(有級者大会選手データ!B131,#REF!,0)))</f>
        <v/>
      </c>
      <c r="E131" s="50" t="str">
        <f>IF(ISERROR(INDEX(#REF!,MATCH(有級者大会選手データ!B131,#REF!,0))),"",INDEX(#REF!,MATCH(有級者大会選手データ!B131,#REF!,0)))</f>
        <v/>
      </c>
      <c r="F131" s="51" t="str">
        <f>IF(ISERROR(INDEX(#REF!,MATCH(有級者大会選手データ!B131,#REF!,0))),"",INDEX(#REF!,MATCH(有級者大会選手データ!B131,#REF!,0)))</f>
        <v/>
      </c>
      <c r="G131" s="45" t="str">
        <f t="shared" si="9"/>
        <v/>
      </c>
      <c r="H131" s="47" t="str">
        <f t="shared" ref="H131:H151" si="11">IFERROR(VLOOKUP(I131,$Y$2:$Z$86,2,TRUE),"")</f>
        <v/>
      </c>
      <c r="I131" s="55" t="str">
        <f t="shared" si="10"/>
        <v/>
      </c>
      <c r="J131" s="44"/>
      <c r="K131" s="58"/>
      <c r="L131" s="67"/>
      <c r="M131" s="59"/>
      <c r="N131" s="68"/>
      <c r="O131" s="62"/>
      <c r="P131" s="54" t="str">
        <f>IF(ISERROR(INDEX(#REF!,MATCH(有級者大会選手データ!B131,#REF!,0))),"",INDEX(#REF!,MATCH(有級者大会選手データ!B131,#REF!,0)))</f>
        <v/>
      </c>
    </row>
    <row r="132" spans="1:16" ht="15">
      <c r="A132" s="42">
        <f t="shared" ref="A132:A195" si="12">+A131+1</f>
        <v>131</v>
      </c>
      <c r="B132" s="43"/>
      <c r="C132" s="50" t="str">
        <f>IF(ISERROR(INDEX(#REF!,MATCH(有級者大会選手データ!B132,#REF!,0))),"",INDEX(#REF!,MATCH(有級者大会選手データ!B132,#REF!,0)))</f>
        <v/>
      </c>
      <c r="D132" s="50" t="str">
        <f>IF(ISERROR(INDEX(#REF!,MATCH(有級者大会選手データ!B132,#REF!,0))),"",INDEX(#REF!,MATCH(有級者大会選手データ!B132,#REF!,0)))</f>
        <v/>
      </c>
      <c r="E132" s="50" t="str">
        <f>IF(ISERROR(INDEX(#REF!,MATCH(有級者大会選手データ!B132,#REF!,0))),"",INDEX(#REF!,MATCH(有級者大会選手データ!B132,#REF!,0)))</f>
        <v/>
      </c>
      <c r="F132" s="51" t="str">
        <f>IF(ISERROR(INDEX(#REF!,MATCH(有級者大会選手データ!B132,#REF!,0))),"",INDEX(#REF!,MATCH(有級者大会選手データ!B132,#REF!,0)))</f>
        <v/>
      </c>
      <c r="G132" s="45" t="str">
        <f t="shared" si="9"/>
        <v/>
      </c>
      <c r="H132" s="47" t="str">
        <f t="shared" si="11"/>
        <v/>
      </c>
      <c r="I132" s="55" t="str">
        <f t="shared" si="10"/>
        <v/>
      </c>
      <c r="J132" s="44"/>
      <c r="K132" s="58"/>
      <c r="L132" s="67"/>
      <c r="M132" s="59"/>
      <c r="N132" s="68"/>
      <c r="O132" s="62"/>
      <c r="P132" s="54" t="str">
        <f>IF(ISERROR(INDEX(#REF!,MATCH(有級者大会選手データ!B132,#REF!,0))),"",INDEX(#REF!,MATCH(有級者大会選手データ!B132,#REF!,0)))</f>
        <v/>
      </c>
    </row>
    <row r="133" spans="1:16" ht="15">
      <c r="A133" s="42">
        <f t="shared" si="12"/>
        <v>132</v>
      </c>
      <c r="B133" s="43"/>
      <c r="C133" s="50" t="str">
        <f>IF(ISERROR(INDEX(#REF!,MATCH(有級者大会選手データ!B133,#REF!,0))),"",INDEX(#REF!,MATCH(有級者大会選手データ!B133,#REF!,0)))</f>
        <v/>
      </c>
      <c r="D133" s="50" t="str">
        <f>IF(ISERROR(INDEX(#REF!,MATCH(有級者大会選手データ!B133,#REF!,0))),"",INDEX(#REF!,MATCH(有級者大会選手データ!B133,#REF!,0)))</f>
        <v/>
      </c>
      <c r="E133" s="50" t="str">
        <f>IF(ISERROR(INDEX(#REF!,MATCH(有級者大会選手データ!B133,#REF!,0))),"",INDEX(#REF!,MATCH(有級者大会選手データ!B133,#REF!,0)))</f>
        <v/>
      </c>
      <c r="F133" s="51" t="str">
        <f>IF(ISERROR(INDEX(#REF!,MATCH(有級者大会選手データ!B133,#REF!,0))),"",INDEX(#REF!,MATCH(有級者大会選手データ!B133,#REF!,0)))</f>
        <v/>
      </c>
      <c r="G133" s="45" t="str">
        <f t="shared" si="9"/>
        <v/>
      </c>
      <c r="H133" s="47" t="str">
        <f t="shared" si="11"/>
        <v/>
      </c>
      <c r="I133" s="55" t="str">
        <f t="shared" si="10"/>
        <v/>
      </c>
      <c r="J133" s="44"/>
      <c r="K133" s="58"/>
      <c r="L133" s="67"/>
      <c r="M133" s="59"/>
      <c r="N133" s="68"/>
      <c r="O133" s="62"/>
      <c r="P133" s="54" t="str">
        <f>IF(ISERROR(INDEX(#REF!,MATCH(有級者大会選手データ!B133,#REF!,0))),"",INDEX(#REF!,MATCH(有級者大会選手データ!B133,#REF!,0)))</f>
        <v/>
      </c>
    </row>
    <row r="134" spans="1:16" ht="15">
      <c r="A134" s="42">
        <f t="shared" si="12"/>
        <v>133</v>
      </c>
      <c r="B134" s="43"/>
      <c r="C134" s="50" t="str">
        <f>IF(ISERROR(INDEX(#REF!,MATCH(有級者大会選手データ!B134,#REF!,0))),"",INDEX(#REF!,MATCH(有級者大会選手データ!B134,#REF!,0)))</f>
        <v/>
      </c>
      <c r="D134" s="50" t="str">
        <f>IF(ISERROR(INDEX(#REF!,MATCH(有級者大会選手データ!B134,#REF!,0))),"",INDEX(#REF!,MATCH(有級者大会選手データ!B134,#REF!,0)))</f>
        <v/>
      </c>
      <c r="E134" s="50" t="str">
        <f>IF(ISERROR(INDEX(#REF!,MATCH(有級者大会選手データ!B134,#REF!,0))),"",INDEX(#REF!,MATCH(有級者大会選手データ!B134,#REF!,0)))</f>
        <v/>
      </c>
      <c r="F134" s="51" t="str">
        <f>IF(ISERROR(INDEX(#REF!,MATCH(有級者大会選手データ!B134,#REF!,0))),"",INDEX(#REF!,MATCH(有級者大会選手データ!B134,#REF!,0)))</f>
        <v/>
      </c>
      <c r="G134" s="45" t="str">
        <f t="shared" si="9"/>
        <v/>
      </c>
      <c r="H134" s="47" t="str">
        <f t="shared" si="11"/>
        <v/>
      </c>
      <c r="I134" s="55" t="str">
        <f t="shared" si="10"/>
        <v/>
      </c>
      <c r="J134" s="44"/>
      <c r="K134" s="58"/>
      <c r="L134" s="67"/>
      <c r="M134" s="59"/>
      <c r="N134" s="68"/>
      <c r="O134" s="62"/>
      <c r="P134" s="54" t="str">
        <f>IF(ISERROR(INDEX(#REF!,MATCH(有級者大会選手データ!B134,#REF!,0))),"",INDEX(#REF!,MATCH(有級者大会選手データ!B134,#REF!,0)))</f>
        <v/>
      </c>
    </row>
    <row r="135" spans="1:16" ht="15">
      <c r="A135" s="42">
        <f t="shared" si="12"/>
        <v>134</v>
      </c>
      <c r="B135" s="43"/>
      <c r="C135" s="50" t="str">
        <f>IF(ISERROR(INDEX(#REF!,MATCH(有級者大会選手データ!B135,#REF!,0))),"",INDEX(#REF!,MATCH(有級者大会選手データ!B135,#REF!,0)))</f>
        <v/>
      </c>
      <c r="D135" s="50" t="str">
        <f>IF(ISERROR(INDEX(#REF!,MATCH(有級者大会選手データ!B135,#REF!,0))),"",INDEX(#REF!,MATCH(有級者大会選手データ!B135,#REF!,0)))</f>
        <v/>
      </c>
      <c r="E135" s="50" t="str">
        <f>IF(ISERROR(INDEX(#REF!,MATCH(有級者大会選手データ!B135,#REF!,0))),"",INDEX(#REF!,MATCH(有級者大会選手データ!B135,#REF!,0)))</f>
        <v/>
      </c>
      <c r="F135" s="51" t="str">
        <f>IF(ISERROR(INDEX(#REF!,MATCH(有級者大会選手データ!B135,#REF!,0))),"",INDEX(#REF!,MATCH(有級者大会選手データ!B135,#REF!,0)))</f>
        <v/>
      </c>
      <c r="G135" s="45" t="str">
        <f t="shared" si="9"/>
        <v/>
      </c>
      <c r="H135" s="47" t="str">
        <f t="shared" si="11"/>
        <v/>
      </c>
      <c r="I135" s="55" t="str">
        <f t="shared" si="10"/>
        <v/>
      </c>
      <c r="J135" s="44"/>
      <c r="K135" s="58"/>
      <c r="L135" s="67"/>
      <c r="M135" s="59"/>
      <c r="N135" s="68"/>
      <c r="O135" s="62"/>
      <c r="P135" s="54" t="str">
        <f>IF(ISERROR(INDEX(#REF!,MATCH(有級者大会選手データ!B135,#REF!,0))),"",INDEX(#REF!,MATCH(有級者大会選手データ!B135,#REF!,0)))</f>
        <v/>
      </c>
    </row>
    <row r="136" spans="1:16" ht="15">
      <c r="A136" s="42">
        <f t="shared" si="12"/>
        <v>135</v>
      </c>
      <c r="B136" s="43"/>
      <c r="C136" s="50" t="str">
        <f>IF(ISERROR(INDEX(#REF!,MATCH(有級者大会選手データ!B136,#REF!,0))),"",INDEX(#REF!,MATCH(有級者大会選手データ!B136,#REF!,0)))</f>
        <v/>
      </c>
      <c r="D136" s="50" t="str">
        <f>IF(ISERROR(INDEX(#REF!,MATCH(有級者大会選手データ!B136,#REF!,0))),"",INDEX(#REF!,MATCH(有級者大会選手データ!B136,#REF!,0)))</f>
        <v/>
      </c>
      <c r="E136" s="50" t="str">
        <f>IF(ISERROR(INDEX(#REF!,MATCH(有級者大会選手データ!B136,#REF!,0))),"",INDEX(#REF!,MATCH(有級者大会選手データ!B136,#REF!,0)))</f>
        <v/>
      </c>
      <c r="F136" s="51" t="str">
        <f>IF(ISERROR(INDEX(#REF!,MATCH(有級者大会選手データ!B136,#REF!,0))),"",INDEX(#REF!,MATCH(有級者大会選手データ!B136,#REF!,0)))</f>
        <v/>
      </c>
      <c r="G136" s="45" t="str">
        <f t="shared" si="9"/>
        <v/>
      </c>
      <c r="H136" s="47" t="str">
        <f t="shared" si="11"/>
        <v/>
      </c>
      <c r="I136" s="55" t="str">
        <f t="shared" si="10"/>
        <v/>
      </c>
      <c r="J136" s="44"/>
      <c r="K136" s="58"/>
      <c r="L136" s="67"/>
      <c r="M136" s="59"/>
      <c r="N136" s="68"/>
      <c r="O136" s="62"/>
      <c r="P136" s="54" t="str">
        <f>IF(ISERROR(INDEX(#REF!,MATCH(有級者大会選手データ!B136,#REF!,0))),"",INDEX(#REF!,MATCH(有級者大会選手データ!B136,#REF!,0)))</f>
        <v/>
      </c>
    </row>
    <row r="137" spans="1:16" ht="15">
      <c r="A137" s="42">
        <f t="shared" si="12"/>
        <v>136</v>
      </c>
      <c r="B137" s="43"/>
      <c r="C137" s="50" t="str">
        <f>IF(ISERROR(INDEX(#REF!,MATCH(有級者大会選手データ!B137,#REF!,0))),"",INDEX(#REF!,MATCH(有級者大会選手データ!B137,#REF!,0)))</f>
        <v/>
      </c>
      <c r="D137" s="50" t="str">
        <f>IF(ISERROR(INDEX(#REF!,MATCH(有級者大会選手データ!B137,#REF!,0))),"",INDEX(#REF!,MATCH(有級者大会選手データ!B137,#REF!,0)))</f>
        <v/>
      </c>
      <c r="E137" s="50" t="str">
        <f>IF(ISERROR(INDEX(#REF!,MATCH(有級者大会選手データ!B137,#REF!,0))),"",INDEX(#REF!,MATCH(有級者大会選手データ!B137,#REF!,0)))</f>
        <v/>
      </c>
      <c r="F137" s="51" t="str">
        <f>IF(ISERROR(INDEX(#REF!,MATCH(有級者大会選手データ!B137,#REF!,0))),"",INDEX(#REF!,MATCH(有級者大会選手データ!B137,#REF!,0)))</f>
        <v/>
      </c>
      <c r="G137" s="45" t="str">
        <f t="shared" si="9"/>
        <v/>
      </c>
      <c r="H137" s="47" t="str">
        <f t="shared" si="11"/>
        <v/>
      </c>
      <c r="I137" s="55" t="str">
        <f t="shared" si="10"/>
        <v/>
      </c>
      <c r="J137" s="44"/>
      <c r="K137" s="58"/>
      <c r="L137" s="67"/>
      <c r="M137" s="59"/>
      <c r="N137" s="68"/>
      <c r="O137" s="62"/>
      <c r="P137" s="54" t="str">
        <f>IF(ISERROR(INDEX(#REF!,MATCH(有級者大会選手データ!B137,#REF!,0))),"",INDEX(#REF!,MATCH(有級者大会選手データ!B137,#REF!,0)))</f>
        <v/>
      </c>
    </row>
    <row r="138" spans="1:16" ht="15">
      <c r="A138" s="42">
        <f t="shared" si="12"/>
        <v>137</v>
      </c>
      <c r="B138" s="43"/>
      <c r="C138" s="50" t="str">
        <f>IF(ISERROR(INDEX(#REF!,MATCH(有級者大会選手データ!B138,#REF!,0))),"",INDEX(#REF!,MATCH(有級者大会選手データ!B138,#REF!,0)))</f>
        <v/>
      </c>
      <c r="D138" s="50" t="str">
        <f>IF(ISERROR(INDEX(#REF!,MATCH(有級者大会選手データ!B138,#REF!,0))),"",INDEX(#REF!,MATCH(有級者大会選手データ!B138,#REF!,0)))</f>
        <v/>
      </c>
      <c r="E138" s="50" t="str">
        <f>IF(ISERROR(INDEX(#REF!,MATCH(有級者大会選手データ!B138,#REF!,0))),"",INDEX(#REF!,MATCH(有級者大会選手データ!B138,#REF!,0)))</f>
        <v/>
      </c>
      <c r="F138" s="51" t="str">
        <f>IF(ISERROR(INDEX(#REF!,MATCH(有級者大会選手データ!B138,#REF!,0))),"",INDEX(#REF!,MATCH(有級者大会選手データ!B138,#REF!,0)))</f>
        <v/>
      </c>
      <c r="G138" s="45" t="str">
        <f t="shared" si="9"/>
        <v/>
      </c>
      <c r="H138" s="47" t="str">
        <f t="shared" si="11"/>
        <v/>
      </c>
      <c r="I138" s="55" t="str">
        <f t="shared" si="10"/>
        <v/>
      </c>
      <c r="J138" s="44"/>
      <c r="K138" s="58"/>
      <c r="L138" s="67"/>
      <c r="M138" s="59"/>
      <c r="N138" s="68"/>
      <c r="O138" s="62"/>
      <c r="P138" s="54" t="str">
        <f>IF(ISERROR(INDEX(#REF!,MATCH(有級者大会選手データ!B138,#REF!,0))),"",INDEX(#REF!,MATCH(有級者大会選手データ!B138,#REF!,0)))</f>
        <v/>
      </c>
    </row>
    <row r="139" spans="1:16" ht="15">
      <c r="A139" s="42">
        <f t="shared" si="12"/>
        <v>138</v>
      </c>
      <c r="B139" s="43"/>
      <c r="C139" s="50" t="str">
        <f>IF(ISERROR(INDEX(#REF!,MATCH(有級者大会選手データ!B139,#REF!,0))),"",INDEX(#REF!,MATCH(有級者大会選手データ!B139,#REF!,0)))</f>
        <v/>
      </c>
      <c r="D139" s="50" t="str">
        <f>IF(ISERROR(INDEX(#REF!,MATCH(有級者大会選手データ!B139,#REF!,0))),"",INDEX(#REF!,MATCH(有級者大会選手データ!B139,#REF!,0)))</f>
        <v/>
      </c>
      <c r="E139" s="50" t="str">
        <f>IF(ISERROR(INDEX(#REF!,MATCH(有級者大会選手データ!B139,#REF!,0))),"",INDEX(#REF!,MATCH(有級者大会選手データ!B139,#REF!,0)))</f>
        <v/>
      </c>
      <c r="F139" s="51" t="str">
        <f>IF(ISERROR(INDEX(#REF!,MATCH(有級者大会選手データ!B139,#REF!,0))),"",INDEX(#REF!,MATCH(有級者大会選手データ!B139,#REF!,0)))</f>
        <v/>
      </c>
      <c r="G139" s="45" t="str">
        <f t="shared" si="9"/>
        <v/>
      </c>
      <c r="H139" s="47" t="str">
        <f t="shared" si="11"/>
        <v/>
      </c>
      <c r="I139" s="55" t="str">
        <f t="shared" si="10"/>
        <v/>
      </c>
      <c r="J139" s="44"/>
      <c r="K139" s="58"/>
      <c r="L139" s="67"/>
      <c r="M139" s="59"/>
      <c r="N139" s="68"/>
      <c r="O139" s="62"/>
      <c r="P139" s="54" t="str">
        <f>IF(ISERROR(INDEX(#REF!,MATCH(有級者大会選手データ!B139,#REF!,0))),"",INDEX(#REF!,MATCH(有級者大会選手データ!B139,#REF!,0)))</f>
        <v/>
      </c>
    </row>
    <row r="140" spans="1:16" ht="15">
      <c r="A140" s="42">
        <f t="shared" si="12"/>
        <v>139</v>
      </c>
      <c r="B140" s="43"/>
      <c r="C140" s="50" t="str">
        <f>IF(ISERROR(INDEX(#REF!,MATCH(有級者大会選手データ!B140,#REF!,0))),"",INDEX(#REF!,MATCH(有級者大会選手データ!B140,#REF!,0)))</f>
        <v/>
      </c>
      <c r="D140" s="50" t="str">
        <f>IF(ISERROR(INDEX(#REF!,MATCH(有級者大会選手データ!B140,#REF!,0))),"",INDEX(#REF!,MATCH(有級者大会選手データ!B140,#REF!,0)))</f>
        <v/>
      </c>
      <c r="E140" s="50" t="str">
        <f>IF(ISERROR(INDEX(#REF!,MATCH(有級者大会選手データ!B140,#REF!,0))),"",INDEX(#REF!,MATCH(有級者大会選手データ!B140,#REF!,0)))</f>
        <v/>
      </c>
      <c r="F140" s="51" t="str">
        <f>IF(ISERROR(INDEX(#REF!,MATCH(有級者大会選手データ!B140,#REF!,0))),"",INDEX(#REF!,MATCH(有級者大会選手データ!B140,#REF!,0)))</f>
        <v/>
      </c>
      <c r="G140" s="45" t="str">
        <f t="shared" si="9"/>
        <v/>
      </c>
      <c r="H140" s="47" t="str">
        <f t="shared" si="11"/>
        <v/>
      </c>
      <c r="I140" s="55" t="str">
        <f t="shared" si="10"/>
        <v/>
      </c>
      <c r="J140" s="44"/>
      <c r="K140" s="58"/>
      <c r="L140" s="67"/>
      <c r="M140" s="59"/>
      <c r="N140" s="68"/>
      <c r="O140" s="62"/>
      <c r="P140" s="54" t="str">
        <f>IF(ISERROR(INDEX(#REF!,MATCH(有級者大会選手データ!B140,#REF!,0))),"",INDEX(#REF!,MATCH(有級者大会選手データ!B140,#REF!,0)))</f>
        <v/>
      </c>
    </row>
    <row r="141" spans="1:16" ht="15">
      <c r="A141" s="42">
        <f t="shared" si="12"/>
        <v>140</v>
      </c>
      <c r="B141" s="43"/>
      <c r="C141" s="50" t="str">
        <f>IF(ISERROR(INDEX(#REF!,MATCH(有級者大会選手データ!B141,#REF!,0))),"",INDEX(#REF!,MATCH(有級者大会選手データ!B141,#REF!,0)))</f>
        <v/>
      </c>
      <c r="D141" s="50" t="str">
        <f>IF(ISERROR(INDEX(#REF!,MATCH(有級者大会選手データ!B141,#REF!,0))),"",INDEX(#REF!,MATCH(有級者大会選手データ!B141,#REF!,0)))</f>
        <v/>
      </c>
      <c r="E141" s="50" t="str">
        <f>IF(ISERROR(INDEX(#REF!,MATCH(有級者大会選手データ!B141,#REF!,0))),"",INDEX(#REF!,MATCH(有級者大会選手データ!B141,#REF!,0)))</f>
        <v/>
      </c>
      <c r="F141" s="51" t="str">
        <f>IF(ISERROR(INDEX(#REF!,MATCH(有級者大会選手データ!B141,#REF!,0))),"",INDEX(#REF!,MATCH(有級者大会選手データ!B141,#REF!,0)))</f>
        <v/>
      </c>
      <c r="G141" s="45" t="str">
        <f t="shared" si="9"/>
        <v/>
      </c>
      <c r="H141" s="47" t="str">
        <f t="shared" si="11"/>
        <v/>
      </c>
      <c r="I141" s="55" t="str">
        <f t="shared" si="10"/>
        <v/>
      </c>
      <c r="J141" s="44"/>
      <c r="K141" s="58"/>
      <c r="L141" s="67"/>
      <c r="M141" s="59"/>
      <c r="N141" s="68"/>
      <c r="O141" s="62"/>
      <c r="P141" s="54" t="str">
        <f>IF(ISERROR(INDEX(#REF!,MATCH(有級者大会選手データ!B141,#REF!,0))),"",INDEX(#REF!,MATCH(有級者大会選手データ!B141,#REF!,0)))</f>
        <v/>
      </c>
    </row>
    <row r="142" spans="1:16" ht="15">
      <c r="A142" s="42">
        <f t="shared" si="12"/>
        <v>141</v>
      </c>
      <c r="B142" s="43"/>
      <c r="C142" s="50" t="str">
        <f>IF(ISERROR(INDEX(#REF!,MATCH(有級者大会選手データ!B142,#REF!,0))),"",INDEX(#REF!,MATCH(有級者大会選手データ!B142,#REF!,0)))</f>
        <v/>
      </c>
      <c r="D142" s="50" t="str">
        <f>IF(ISERROR(INDEX(#REF!,MATCH(有級者大会選手データ!B142,#REF!,0))),"",INDEX(#REF!,MATCH(有級者大会選手データ!B142,#REF!,0)))</f>
        <v/>
      </c>
      <c r="E142" s="50" t="str">
        <f>IF(ISERROR(INDEX(#REF!,MATCH(有級者大会選手データ!B142,#REF!,0))),"",INDEX(#REF!,MATCH(有級者大会選手データ!B142,#REF!,0)))</f>
        <v/>
      </c>
      <c r="F142" s="51" t="str">
        <f>IF(ISERROR(INDEX(#REF!,MATCH(有級者大会選手データ!B142,#REF!,0))),"",INDEX(#REF!,MATCH(有級者大会選手データ!B142,#REF!,0)))</f>
        <v/>
      </c>
      <c r="G142" s="45" t="str">
        <f t="shared" si="9"/>
        <v/>
      </c>
      <c r="H142" s="47" t="str">
        <f t="shared" si="11"/>
        <v/>
      </c>
      <c r="I142" s="55" t="str">
        <f t="shared" si="10"/>
        <v/>
      </c>
      <c r="J142" s="44"/>
      <c r="K142" s="58"/>
      <c r="L142" s="67"/>
      <c r="M142" s="59"/>
      <c r="N142" s="68"/>
      <c r="O142" s="62"/>
      <c r="P142" s="54" t="str">
        <f>IF(ISERROR(INDEX(#REF!,MATCH(有級者大会選手データ!B142,#REF!,0))),"",INDEX(#REF!,MATCH(有級者大会選手データ!B142,#REF!,0)))</f>
        <v/>
      </c>
    </row>
    <row r="143" spans="1:16" ht="15">
      <c r="A143" s="42">
        <f t="shared" si="12"/>
        <v>142</v>
      </c>
      <c r="B143" s="43"/>
      <c r="C143" s="50" t="str">
        <f>IF(ISERROR(INDEX(#REF!,MATCH(有級者大会選手データ!B143,#REF!,0))),"",INDEX(#REF!,MATCH(有級者大会選手データ!B143,#REF!,0)))</f>
        <v/>
      </c>
      <c r="D143" s="50" t="str">
        <f>IF(ISERROR(INDEX(#REF!,MATCH(有級者大会選手データ!B143,#REF!,0))),"",INDEX(#REF!,MATCH(有級者大会選手データ!B143,#REF!,0)))</f>
        <v/>
      </c>
      <c r="E143" s="50" t="str">
        <f>IF(ISERROR(INDEX(#REF!,MATCH(有級者大会選手データ!B143,#REF!,0))),"",INDEX(#REF!,MATCH(有級者大会選手データ!B143,#REF!,0)))</f>
        <v/>
      </c>
      <c r="F143" s="51" t="str">
        <f>IF(ISERROR(INDEX(#REF!,MATCH(有級者大会選手データ!B143,#REF!,0))),"",INDEX(#REF!,MATCH(有級者大会選手データ!B143,#REF!,0)))</f>
        <v/>
      </c>
      <c r="G143" s="45" t="str">
        <f t="shared" si="9"/>
        <v/>
      </c>
      <c r="H143" s="47" t="str">
        <f t="shared" si="11"/>
        <v/>
      </c>
      <c r="I143" s="55" t="str">
        <f t="shared" si="10"/>
        <v/>
      </c>
      <c r="J143" s="44"/>
      <c r="K143" s="58"/>
      <c r="L143" s="67"/>
      <c r="M143" s="59"/>
      <c r="N143" s="68"/>
      <c r="O143" s="62"/>
      <c r="P143" s="54" t="str">
        <f>IF(ISERROR(INDEX(#REF!,MATCH(有級者大会選手データ!B143,#REF!,0))),"",INDEX(#REF!,MATCH(有級者大会選手データ!B143,#REF!,0)))</f>
        <v/>
      </c>
    </row>
    <row r="144" spans="1:16" ht="15">
      <c r="A144" s="42">
        <f t="shared" si="12"/>
        <v>143</v>
      </c>
      <c r="B144" s="43"/>
      <c r="C144" s="50" t="str">
        <f>IF(ISERROR(INDEX(#REF!,MATCH(有級者大会選手データ!B144,#REF!,0))),"",INDEX(#REF!,MATCH(有級者大会選手データ!B144,#REF!,0)))</f>
        <v/>
      </c>
      <c r="D144" s="50" t="str">
        <f>IF(ISERROR(INDEX(#REF!,MATCH(有級者大会選手データ!B144,#REF!,0))),"",INDEX(#REF!,MATCH(有級者大会選手データ!B144,#REF!,0)))</f>
        <v/>
      </c>
      <c r="E144" s="50" t="str">
        <f>IF(ISERROR(INDEX(#REF!,MATCH(有級者大会選手データ!B144,#REF!,0))),"",INDEX(#REF!,MATCH(有級者大会選手データ!B144,#REF!,0)))</f>
        <v/>
      </c>
      <c r="F144" s="51" t="str">
        <f>IF(ISERROR(INDEX(#REF!,MATCH(有級者大会選手データ!B144,#REF!,0))),"",INDEX(#REF!,MATCH(有級者大会選手データ!B144,#REF!,0)))</f>
        <v/>
      </c>
      <c r="G144" s="45" t="str">
        <f t="shared" si="9"/>
        <v/>
      </c>
      <c r="H144" s="47" t="str">
        <f t="shared" si="11"/>
        <v/>
      </c>
      <c r="I144" s="55" t="str">
        <f t="shared" si="10"/>
        <v/>
      </c>
      <c r="J144" s="44"/>
      <c r="K144" s="58"/>
      <c r="L144" s="67"/>
      <c r="M144" s="59"/>
      <c r="N144" s="68"/>
      <c r="O144" s="62"/>
      <c r="P144" s="54" t="str">
        <f>IF(ISERROR(INDEX(#REF!,MATCH(有級者大会選手データ!B144,#REF!,0))),"",INDEX(#REF!,MATCH(有級者大会選手データ!B144,#REF!,0)))</f>
        <v/>
      </c>
    </row>
    <row r="145" spans="1:16" ht="15">
      <c r="A145" s="42">
        <f t="shared" si="12"/>
        <v>144</v>
      </c>
      <c r="B145" s="43"/>
      <c r="C145" s="50" t="str">
        <f>IF(ISERROR(INDEX(#REF!,MATCH(有級者大会選手データ!B145,#REF!,0))),"",INDEX(#REF!,MATCH(有級者大会選手データ!B145,#REF!,0)))</f>
        <v/>
      </c>
      <c r="D145" s="50" t="str">
        <f>IF(ISERROR(INDEX(#REF!,MATCH(有級者大会選手データ!B145,#REF!,0))),"",INDEX(#REF!,MATCH(有級者大会選手データ!B145,#REF!,0)))</f>
        <v/>
      </c>
      <c r="E145" s="50" t="str">
        <f>IF(ISERROR(INDEX(#REF!,MATCH(有級者大会選手データ!B145,#REF!,0))),"",INDEX(#REF!,MATCH(有級者大会選手データ!B145,#REF!,0)))</f>
        <v/>
      </c>
      <c r="F145" s="51" t="str">
        <f>IF(ISERROR(INDEX(#REF!,MATCH(有級者大会選手データ!B145,#REF!,0))),"",INDEX(#REF!,MATCH(有級者大会選手データ!B145,#REF!,0)))</f>
        <v/>
      </c>
      <c r="G145" s="45" t="str">
        <f t="shared" si="9"/>
        <v/>
      </c>
      <c r="H145" s="47" t="str">
        <f t="shared" si="11"/>
        <v/>
      </c>
      <c r="I145" s="55" t="str">
        <f t="shared" si="10"/>
        <v/>
      </c>
      <c r="J145" s="44"/>
      <c r="K145" s="58"/>
      <c r="L145" s="67"/>
      <c r="M145" s="59"/>
      <c r="N145" s="68"/>
      <c r="O145" s="62"/>
      <c r="P145" s="54" t="str">
        <f>IF(ISERROR(INDEX(#REF!,MATCH(有級者大会選手データ!B145,#REF!,0))),"",INDEX(#REF!,MATCH(有級者大会選手データ!B145,#REF!,0)))</f>
        <v/>
      </c>
    </row>
    <row r="146" spans="1:16" ht="15">
      <c r="A146" s="42">
        <f t="shared" si="12"/>
        <v>145</v>
      </c>
      <c r="B146" s="43"/>
      <c r="C146" s="50" t="str">
        <f>IF(ISERROR(INDEX(#REF!,MATCH(有級者大会選手データ!B146,#REF!,0))),"",INDEX(#REF!,MATCH(有級者大会選手データ!B146,#REF!,0)))</f>
        <v/>
      </c>
      <c r="D146" s="50" t="str">
        <f>IF(ISERROR(INDEX(#REF!,MATCH(有級者大会選手データ!B146,#REF!,0))),"",INDEX(#REF!,MATCH(有級者大会選手データ!B146,#REF!,0)))</f>
        <v/>
      </c>
      <c r="E146" s="50" t="str">
        <f>IF(ISERROR(INDEX(#REF!,MATCH(有級者大会選手データ!B146,#REF!,0))),"",INDEX(#REF!,MATCH(有級者大会選手データ!B146,#REF!,0)))</f>
        <v/>
      </c>
      <c r="F146" s="51" t="str">
        <f>IF(ISERROR(INDEX(#REF!,MATCH(有級者大会選手データ!B146,#REF!,0))),"",INDEX(#REF!,MATCH(有級者大会選手データ!B146,#REF!,0)))</f>
        <v/>
      </c>
      <c r="G146" s="45" t="str">
        <f t="shared" si="9"/>
        <v/>
      </c>
      <c r="H146" s="47" t="str">
        <f t="shared" si="11"/>
        <v/>
      </c>
      <c r="I146" s="55" t="str">
        <f t="shared" si="10"/>
        <v/>
      </c>
      <c r="J146" s="44"/>
      <c r="K146" s="58"/>
      <c r="L146" s="67"/>
      <c r="M146" s="59"/>
      <c r="N146" s="68"/>
      <c r="O146" s="62"/>
      <c r="P146" s="54" t="str">
        <f>IF(ISERROR(INDEX(#REF!,MATCH(有級者大会選手データ!B146,#REF!,0))),"",INDEX(#REF!,MATCH(有級者大会選手データ!B146,#REF!,0)))</f>
        <v/>
      </c>
    </row>
    <row r="147" spans="1:16" ht="15">
      <c r="A147" s="42">
        <f t="shared" si="12"/>
        <v>146</v>
      </c>
      <c r="B147" s="43"/>
      <c r="C147" s="50" t="str">
        <f>IF(ISERROR(INDEX(#REF!,MATCH(有級者大会選手データ!B147,#REF!,0))),"",INDEX(#REF!,MATCH(有級者大会選手データ!B147,#REF!,0)))</f>
        <v/>
      </c>
      <c r="D147" s="50" t="str">
        <f>IF(ISERROR(INDEX(#REF!,MATCH(有級者大会選手データ!B147,#REF!,0))),"",INDEX(#REF!,MATCH(有級者大会選手データ!B147,#REF!,0)))</f>
        <v/>
      </c>
      <c r="E147" s="50" t="str">
        <f>IF(ISERROR(INDEX(#REF!,MATCH(有級者大会選手データ!B147,#REF!,0))),"",INDEX(#REF!,MATCH(有級者大会選手データ!B147,#REF!,0)))</f>
        <v/>
      </c>
      <c r="F147" s="51" t="str">
        <f>IF(ISERROR(INDEX(#REF!,MATCH(有級者大会選手データ!B147,#REF!,0))),"",INDEX(#REF!,MATCH(有級者大会選手データ!B147,#REF!,0)))</f>
        <v/>
      </c>
      <c r="G147" s="45" t="str">
        <f t="shared" si="9"/>
        <v/>
      </c>
      <c r="H147" s="47" t="str">
        <f t="shared" si="11"/>
        <v/>
      </c>
      <c r="I147" s="55" t="str">
        <f t="shared" si="10"/>
        <v/>
      </c>
      <c r="J147" s="44"/>
      <c r="K147" s="58"/>
      <c r="L147" s="67"/>
      <c r="M147" s="59"/>
      <c r="N147" s="68"/>
      <c r="O147" s="62"/>
      <c r="P147" s="54" t="str">
        <f>IF(ISERROR(INDEX(#REF!,MATCH(有級者大会選手データ!B147,#REF!,0))),"",INDEX(#REF!,MATCH(有級者大会選手データ!B147,#REF!,0)))</f>
        <v/>
      </c>
    </row>
    <row r="148" spans="1:16" ht="15">
      <c r="A148" s="42">
        <f t="shared" si="12"/>
        <v>147</v>
      </c>
      <c r="B148" s="43"/>
      <c r="C148" s="50" t="str">
        <f>IF(ISERROR(INDEX(#REF!,MATCH(有級者大会選手データ!B148,#REF!,0))),"",INDEX(#REF!,MATCH(有級者大会選手データ!B148,#REF!,0)))</f>
        <v/>
      </c>
      <c r="D148" s="50" t="str">
        <f>IF(ISERROR(INDEX(#REF!,MATCH(有級者大会選手データ!B148,#REF!,0))),"",INDEX(#REF!,MATCH(有級者大会選手データ!B148,#REF!,0)))</f>
        <v/>
      </c>
      <c r="E148" s="50" t="str">
        <f>IF(ISERROR(INDEX(#REF!,MATCH(有級者大会選手データ!B148,#REF!,0))),"",INDEX(#REF!,MATCH(有級者大会選手データ!B148,#REF!,0)))</f>
        <v/>
      </c>
      <c r="F148" s="51" t="str">
        <f>IF(ISERROR(INDEX(#REF!,MATCH(有級者大会選手データ!B148,#REF!,0))),"",INDEX(#REF!,MATCH(有級者大会選手データ!B148,#REF!,0)))</f>
        <v/>
      </c>
      <c r="G148" s="45" t="str">
        <f t="shared" si="9"/>
        <v/>
      </c>
      <c r="H148" s="47" t="str">
        <f t="shared" si="11"/>
        <v/>
      </c>
      <c r="I148" s="55" t="str">
        <f t="shared" si="10"/>
        <v/>
      </c>
      <c r="J148" s="44"/>
      <c r="K148" s="58"/>
      <c r="L148" s="67"/>
      <c r="M148" s="59"/>
      <c r="N148" s="68"/>
      <c r="O148" s="62"/>
      <c r="P148" s="54" t="str">
        <f>IF(ISERROR(INDEX(#REF!,MATCH(有級者大会選手データ!B148,#REF!,0))),"",INDEX(#REF!,MATCH(有級者大会選手データ!B148,#REF!,0)))</f>
        <v/>
      </c>
    </row>
    <row r="149" spans="1:16" ht="15">
      <c r="A149" s="42">
        <f t="shared" si="12"/>
        <v>148</v>
      </c>
      <c r="B149" s="43"/>
      <c r="C149" s="50" t="str">
        <f>IF(ISERROR(INDEX(#REF!,MATCH(有級者大会選手データ!B149,#REF!,0))),"",INDEX(#REF!,MATCH(有級者大会選手データ!B149,#REF!,0)))</f>
        <v/>
      </c>
      <c r="D149" s="50" t="str">
        <f>IF(ISERROR(INDEX(#REF!,MATCH(有級者大会選手データ!B149,#REF!,0))),"",INDEX(#REF!,MATCH(有級者大会選手データ!B149,#REF!,0)))</f>
        <v/>
      </c>
      <c r="E149" s="50" t="str">
        <f>IF(ISERROR(INDEX(#REF!,MATCH(有級者大会選手データ!B149,#REF!,0))),"",INDEX(#REF!,MATCH(有級者大会選手データ!B149,#REF!,0)))</f>
        <v/>
      </c>
      <c r="F149" s="51" t="str">
        <f>IF(ISERROR(INDEX(#REF!,MATCH(有級者大会選手データ!B149,#REF!,0))),"",INDEX(#REF!,MATCH(有級者大会選手データ!B149,#REF!,0)))</f>
        <v/>
      </c>
      <c r="G149" s="45" t="str">
        <f t="shared" si="9"/>
        <v/>
      </c>
      <c r="H149" s="47" t="str">
        <f t="shared" si="11"/>
        <v/>
      </c>
      <c r="I149" s="55" t="str">
        <f t="shared" si="10"/>
        <v/>
      </c>
      <c r="J149" s="44"/>
      <c r="K149" s="58"/>
      <c r="L149" s="67"/>
      <c r="M149" s="59"/>
      <c r="N149" s="68"/>
      <c r="O149" s="62"/>
      <c r="P149" s="54" t="str">
        <f>IF(ISERROR(INDEX(#REF!,MATCH(有級者大会選手データ!B149,#REF!,0))),"",INDEX(#REF!,MATCH(有級者大会選手データ!B149,#REF!,0)))</f>
        <v/>
      </c>
    </row>
    <row r="150" spans="1:16" ht="15">
      <c r="A150" s="42">
        <f t="shared" si="12"/>
        <v>149</v>
      </c>
      <c r="B150" s="43"/>
      <c r="C150" s="50" t="str">
        <f>IF(ISERROR(INDEX(#REF!,MATCH(有級者大会選手データ!B150,#REF!,0))),"",INDEX(#REF!,MATCH(有級者大会選手データ!B150,#REF!,0)))</f>
        <v/>
      </c>
      <c r="D150" s="50" t="str">
        <f>IF(ISERROR(INDEX(#REF!,MATCH(有級者大会選手データ!B150,#REF!,0))),"",INDEX(#REF!,MATCH(有級者大会選手データ!B150,#REF!,0)))</f>
        <v/>
      </c>
      <c r="E150" s="50" t="str">
        <f>IF(ISERROR(INDEX(#REF!,MATCH(有級者大会選手データ!B150,#REF!,0))),"",INDEX(#REF!,MATCH(有級者大会選手データ!B150,#REF!,0)))</f>
        <v/>
      </c>
      <c r="F150" s="51" t="str">
        <f>IF(ISERROR(INDEX(#REF!,MATCH(有級者大会選手データ!B150,#REF!,0))),"",INDEX(#REF!,MATCH(有級者大会選手データ!B150,#REF!,0)))</f>
        <v/>
      </c>
      <c r="G150" s="45" t="str">
        <f t="shared" si="9"/>
        <v/>
      </c>
      <c r="H150" s="47" t="str">
        <f t="shared" si="11"/>
        <v/>
      </c>
      <c r="I150" s="55" t="str">
        <f t="shared" si="10"/>
        <v/>
      </c>
      <c r="J150" s="44"/>
      <c r="K150" s="58"/>
      <c r="L150" s="67"/>
      <c r="M150" s="59"/>
      <c r="N150" s="68"/>
      <c r="O150" s="62"/>
      <c r="P150" s="54" t="str">
        <f>IF(ISERROR(INDEX(#REF!,MATCH(有級者大会選手データ!B150,#REF!,0))),"",INDEX(#REF!,MATCH(有級者大会選手データ!B150,#REF!,0)))</f>
        <v/>
      </c>
    </row>
    <row r="151" spans="1:16" ht="15">
      <c r="A151" s="42">
        <f t="shared" si="12"/>
        <v>150</v>
      </c>
      <c r="B151" s="43"/>
      <c r="C151" s="50" t="str">
        <f>IF(ISERROR(INDEX(#REF!,MATCH(有級者大会選手データ!B151,#REF!,0))),"",INDEX(#REF!,MATCH(有級者大会選手データ!B151,#REF!,0)))</f>
        <v/>
      </c>
      <c r="D151" s="50" t="str">
        <f>IF(ISERROR(INDEX(#REF!,MATCH(有級者大会選手データ!B151,#REF!,0))),"",INDEX(#REF!,MATCH(有級者大会選手データ!B151,#REF!,0)))</f>
        <v/>
      </c>
      <c r="E151" s="50" t="str">
        <f>IF(ISERROR(INDEX(#REF!,MATCH(有級者大会選手データ!B151,#REF!,0))),"",INDEX(#REF!,MATCH(有級者大会選手データ!B151,#REF!,0)))</f>
        <v/>
      </c>
      <c r="F151" s="51" t="str">
        <f>IF(ISERROR(INDEX(#REF!,MATCH(有級者大会選手データ!B151,#REF!,0))),"",INDEX(#REF!,MATCH(有級者大会選手データ!B151,#REF!,0)))</f>
        <v/>
      </c>
      <c r="G151" s="50" t="str">
        <f t="shared" si="9"/>
        <v/>
      </c>
      <c r="H151" s="47" t="str">
        <f t="shared" si="11"/>
        <v/>
      </c>
      <c r="I151" s="47" t="str">
        <f t="shared" si="10"/>
        <v/>
      </c>
      <c r="J151" s="44"/>
      <c r="K151" s="58"/>
      <c r="L151" s="67"/>
      <c r="M151" s="59"/>
      <c r="N151" s="68"/>
      <c r="O151" s="62"/>
      <c r="P151" s="54" t="str">
        <f>IF(ISERROR(INDEX(#REF!,MATCH(有級者大会選手データ!B151,#REF!,0))),"",INDEX(#REF!,MATCH(有級者大会選手データ!B151,#REF!,0)))</f>
        <v/>
      </c>
    </row>
    <row r="152" spans="1:16" ht="15">
      <c r="A152" s="42">
        <f t="shared" si="12"/>
        <v>151</v>
      </c>
      <c r="B152" s="43"/>
      <c r="C152" s="50" t="str">
        <f>IF(ISERROR(INDEX(#REF!,MATCH(有級者大会選手データ!B152,#REF!,0))),"",INDEX(#REF!,MATCH(有級者大会選手データ!B152,#REF!,0)))</f>
        <v/>
      </c>
      <c r="D152" s="50" t="str">
        <f>IF(ISERROR(INDEX(#REF!,MATCH(有級者大会選手データ!B152,#REF!,0))),"",INDEX(#REF!,MATCH(有級者大会選手データ!B152,#REF!,0)))</f>
        <v/>
      </c>
      <c r="E152" s="50" t="str">
        <f>IF(ISERROR(INDEX(#REF!,MATCH(有級者大会選手データ!B152,#REF!,0))),"",INDEX(#REF!,MATCH(有級者大会選手データ!B152,#REF!,0)))</f>
        <v/>
      </c>
      <c r="F152" s="51" t="str">
        <f>IF(ISERROR(INDEX(#REF!,MATCH(有級者大会選手データ!B152,#REF!,0))),"",INDEX(#REF!,MATCH(有級者大会選手データ!B152,#REF!,0)))</f>
        <v/>
      </c>
      <c r="G152" s="50" t="str">
        <f t="shared" ref="G152:G175" si="13">IF(F152="","",DATEDIF(F152,W$10,"Y"))</f>
        <v/>
      </c>
      <c r="H152" s="47" t="str">
        <f t="shared" ref="H152:H175" si="14">IFERROR(VLOOKUP(I152,$Y$2:$Z$86,2,TRUE),"")</f>
        <v/>
      </c>
      <c r="I152" s="47" t="str">
        <f t="shared" ref="I152:I175" si="15">IF(F152="","",DATEDIF(F152,V$1,"Y"))</f>
        <v/>
      </c>
      <c r="J152" s="44"/>
      <c r="K152" s="58"/>
      <c r="L152" s="67"/>
      <c r="M152" s="59"/>
      <c r="N152" s="68"/>
      <c r="O152" s="62"/>
      <c r="P152" s="54" t="str">
        <f>IF(ISERROR(INDEX(#REF!,MATCH(有級者大会選手データ!B152,#REF!,0))),"",INDEX(#REF!,MATCH(有級者大会選手データ!B152,#REF!,0)))</f>
        <v/>
      </c>
    </row>
    <row r="153" spans="1:16" ht="15">
      <c r="A153" s="42">
        <f t="shared" si="12"/>
        <v>152</v>
      </c>
      <c r="B153" s="43"/>
      <c r="C153" s="50" t="str">
        <f>IF(ISERROR(INDEX(#REF!,MATCH(有級者大会選手データ!B153,#REF!,0))),"",INDEX(#REF!,MATCH(有級者大会選手データ!B153,#REF!,0)))</f>
        <v/>
      </c>
      <c r="D153" s="50" t="str">
        <f>IF(ISERROR(INDEX(#REF!,MATCH(有級者大会選手データ!B153,#REF!,0))),"",INDEX(#REF!,MATCH(有級者大会選手データ!B153,#REF!,0)))</f>
        <v/>
      </c>
      <c r="E153" s="50" t="str">
        <f>IF(ISERROR(INDEX(#REF!,MATCH(有級者大会選手データ!B153,#REF!,0))),"",INDEX(#REF!,MATCH(有級者大会選手データ!B153,#REF!,0)))</f>
        <v/>
      </c>
      <c r="F153" s="51" t="str">
        <f>IF(ISERROR(INDEX(#REF!,MATCH(有級者大会選手データ!B153,#REF!,0))),"",INDEX(#REF!,MATCH(有級者大会選手データ!B153,#REF!,0)))</f>
        <v/>
      </c>
      <c r="G153" s="50" t="str">
        <f t="shared" si="13"/>
        <v/>
      </c>
      <c r="H153" s="47" t="str">
        <f t="shared" si="14"/>
        <v/>
      </c>
      <c r="I153" s="47" t="str">
        <f t="shared" si="15"/>
        <v/>
      </c>
      <c r="J153" s="44"/>
      <c r="K153" s="58"/>
      <c r="L153" s="67"/>
      <c r="M153" s="59"/>
      <c r="N153" s="68"/>
      <c r="O153" s="62"/>
      <c r="P153" s="54" t="str">
        <f>IF(ISERROR(INDEX(#REF!,MATCH(有級者大会選手データ!B153,#REF!,0))),"",INDEX(#REF!,MATCH(有級者大会選手データ!B153,#REF!,0)))</f>
        <v/>
      </c>
    </row>
    <row r="154" spans="1:16" ht="15">
      <c r="A154" s="42">
        <f t="shared" si="12"/>
        <v>153</v>
      </c>
      <c r="B154" s="43"/>
      <c r="C154" s="50" t="str">
        <f>IF(ISERROR(INDEX(#REF!,MATCH(有級者大会選手データ!B154,#REF!,0))),"",INDEX(#REF!,MATCH(有級者大会選手データ!B154,#REF!,0)))</f>
        <v/>
      </c>
      <c r="D154" s="50" t="str">
        <f>IF(ISERROR(INDEX(#REF!,MATCH(有級者大会選手データ!B154,#REF!,0))),"",INDEX(#REF!,MATCH(有級者大会選手データ!B154,#REF!,0)))</f>
        <v/>
      </c>
      <c r="E154" s="50" t="str">
        <f>IF(ISERROR(INDEX(#REF!,MATCH(有級者大会選手データ!B154,#REF!,0))),"",INDEX(#REF!,MATCH(有級者大会選手データ!B154,#REF!,0)))</f>
        <v/>
      </c>
      <c r="F154" s="51" t="str">
        <f>IF(ISERROR(INDEX(#REF!,MATCH(有級者大会選手データ!B154,#REF!,0))),"",INDEX(#REF!,MATCH(有級者大会選手データ!B154,#REF!,0)))</f>
        <v/>
      </c>
      <c r="G154" s="50" t="str">
        <f t="shared" si="13"/>
        <v/>
      </c>
      <c r="H154" s="47" t="str">
        <f t="shared" si="14"/>
        <v/>
      </c>
      <c r="I154" s="47" t="str">
        <f t="shared" si="15"/>
        <v/>
      </c>
      <c r="J154" s="44"/>
      <c r="K154" s="58"/>
      <c r="L154" s="67"/>
      <c r="M154" s="59"/>
      <c r="N154" s="68"/>
      <c r="O154" s="62"/>
      <c r="P154" s="54" t="str">
        <f>IF(ISERROR(INDEX(#REF!,MATCH(有級者大会選手データ!B154,#REF!,0))),"",INDEX(#REF!,MATCH(有級者大会選手データ!B154,#REF!,0)))</f>
        <v/>
      </c>
    </row>
    <row r="155" spans="1:16" ht="15">
      <c r="A155" s="42">
        <f t="shared" si="12"/>
        <v>154</v>
      </c>
      <c r="B155" s="43"/>
      <c r="C155" s="50" t="str">
        <f>IF(ISERROR(INDEX(#REF!,MATCH(有級者大会選手データ!B155,#REF!,0))),"",INDEX(#REF!,MATCH(有級者大会選手データ!B155,#REF!,0)))</f>
        <v/>
      </c>
      <c r="D155" s="50" t="str">
        <f>IF(ISERROR(INDEX(#REF!,MATCH(有級者大会選手データ!B155,#REF!,0))),"",INDEX(#REF!,MATCH(有級者大会選手データ!B155,#REF!,0)))</f>
        <v/>
      </c>
      <c r="E155" s="50" t="str">
        <f>IF(ISERROR(INDEX(#REF!,MATCH(有級者大会選手データ!B155,#REF!,0))),"",INDEX(#REF!,MATCH(有級者大会選手データ!B155,#REF!,0)))</f>
        <v/>
      </c>
      <c r="F155" s="51" t="str">
        <f>IF(ISERROR(INDEX(#REF!,MATCH(有級者大会選手データ!B155,#REF!,0))),"",INDEX(#REF!,MATCH(有級者大会選手データ!B155,#REF!,0)))</f>
        <v/>
      </c>
      <c r="G155" s="50" t="str">
        <f t="shared" si="13"/>
        <v/>
      </c>
      <c r="H155" s="47" t="str">
        <f t="shared" si="14"/>
        <v/>
      </c>
      <c r="I155" s="47" t="str">
        <f t="shared" si="15"/>
        <v/>
      </c>
      <c r="J155" s="44"/>
      <c r="K155" s="58"/>
      <c r="L155" s="67"/>
      <c r="M155" s="59"/>
      <c r="N155" s="68"/>
      <c r="O155" s="62"/>
      <c r="P155" s="54" t="str">
        <f>IF(ISERROR(INDEX(#REF!,MATCH(有級者大会選手データ!B155,#REF!,0))),"",INDEX(#REF!,MATCH(有級者大会選手データ!B155,#REF!,0)))</f>
        <v/>
      </c>
    </row>
    <row r="156" spans="1:16" ht="15">
      <c r="A156" s="42">
        <f t="shared" si="12"/>
        <v>155</v>
      </c>
      <c r="B156" s="43"/>
      <c r="C156" s="50" t="str">
        <f>IF(ISERROR(INDEX(#REF!,MATCH(有級者大会選手データ!B156,#REF!,0))),"",INDEX(#REF!,MATCH(有級者大会選手データ!B156,#REF!,0)))</f>
        <v/>
      </c>
      <c r="D156" s="50" t="str">
        <f>IF(ISERROR(INDEX(#REF!,MATCH(有級者大会選手データ!B156,#REF!,0))),"",INDEX(#REF!,MATCH(有級者大会選手データ!B156,#REF!,0)))</f>
        <v/>
      </c>
      <c r="E156" s="50" t="str">
        <f>IF(ISERROR(INDEX(#REF!,MATCH(有級者大会選手データ!B156,#REF!,0))),"",INDEX(#REF!,MATCH(有級者大会選手データ!B156,#REF!,0)))</f>
        <v/>
      </c>
      <c r="F156" s="51" t="str">
        <f>IF(ISERROR(INDEX(#REF!,MATCH(有級者大会選手データ!B156,#REF!,0))),"",INDEX(#REF!,MATCH(有級者大会選手データ!B156,#REF!,0)))</f>
        <v/>
      </c>
      <c r="G156" s="50" t="str">
        <f t="shared" si="13"/>
        <v/>
      </c>
      <c r="H156" s="47" t="str">
        <f t="shared" si="14"/>
        <v/>
      </c>
      <c r="I156" s="47" t="str">
        <f t="shared" si="15"/>
        <v/>
      </c>
      <c r="J156" s="44"/>
      <c r="K156" s="58"/>
      <c r="L156" s="67"/>
      <c r="M156" s="59"/>
      <c r="N156" s="68"/>
      <c r="O156" s="62"/>
      <c r="P156" s="54" t="str">
        <f>IF(ISERROR(INDEX(#REF!,MATCH(有級者大会選手データ!B156,#REF!,0))),"",INDEX(#REF!,MATCH(有級者大会選手データ!B156,#REF!,0)))</f>
        <v/>
      </c>
    </row>
    <row r="157" spans="1:16" ht="15">
      <c r="A157" s="42">
        <f t="shared" si="12"/>
        <v>156</v>
      </c>
      <c r="B157" s="43"/>
      <c r="C157" s="50" t="str">
        <f>IF(ISERROR(INDEX(#REF!,MATCH(有級者大会選手データ!B157,#REF!,0))),"",INDEX(#REF!,MATCH(有級者大会選手データ!B157,#REF!,0)))</f>
        <v/>
      </c>
      <c r="D157" s="50" t="str">
        <f>IF(ISERROR(INDEX(#REF!,MATCH(有級者大会選手データ!B157,#REF!,0))),"",INDEX(#REF!,MATCH(有級者大会選手データ!B157,#REF!,0)))</f>
        <v/>
      </c>
      <c r="E157" s="50" t="str">
        <f>IF(ISERROR(INDEX(#REF!,MATCH(有級者大会選手データ!B157,#REF!,0))),"",INDEX(#REF!,MATCH(有級者大会選手データ!B157,#REF!,0)))</f>
        <v/>
      </c>
      <c r="F157" s="51" t="str">
        <f>IF(ISERROR(INDEX(#REF!,MATCH(有級者大会選手データ!B157,#REF!,0))),"",INDEX(#REF!,MATCH(有級者大会選手データ!B157,#REF!,0)))</f>
        <v/>
      </c>
      <c r="G157" s="50" t="str">
        <f t="shared" si="13"/>
        <v/>
      </c>
      <c r="H157" s="47" t="str">
        <f t="shared" si="14"/>
        <v/>
      </c>
      <c r="I157" s="47" t="str">
        <f t="shared" si="15"/>
        <v/>
      </c>
      <c r="J157" s="44"/>
      <c r="K157" s="58"/>
      <c r="L157" s="67"/>
      <c r="M157" s="59"/>
      <c r="N157" s="68"/>
      <c r="O157" s="62"/>
      <c r="P157" s="54" t="str">
        <f>IF(ISERROR(INDEX(#REF!,MATCH(有級者大会選手データ!B157,#REF!,0))),"",INDEX(#REF!,MATCH(有級者大会選手データ!B157,#REF!,0)))</f>
        <v/>
      </c>
    </row>
    <row r="158" spans="1:16" ht="15">
      <c r="A158" s="42">
        <f t="shared" si="12"/>
        <v>157</v>
      </c>
      <c r="B158" s="43"/>
      <c r="C158" s="50" t="str">
        <f>IF(ISERROR(INDEX(#REF!,MATCH(有級者大会選手データ!B158,#REF!,0))),"",INDEX(#REF!,MATCH(有級者大会選手データ!B158,#REF!,0)))</f>
        <v/>
      </c>
      <c r="D158" s="50" t="str">
        <f>IF(ISERROR(INDEX(#REF!,MATCH(有級者大会選手データ!B158,#REF!,0))),"",INDEX(#REF!,MATCH(有級者大会選手データ!B158,#REF!,0)))</f>
        <v/>
      </c>
      <c r="E158" s="50" t="str">
        <f>IF(ISERROR(INDEX(#REF!,MATCH(有級者大会選手データ!B158,#REF!,0))),"",INDEX(#REF!,MATCH(有級者大会選手データ!B158,#REF!,0)))</f>
        <v/>
      </c>
      <c r="F158" s="51" t="str">
        <f>IF(ISERROR(INDEX(#REF!,MATCH(有級者大会選手データ!B158,#REF!,0))),"",INDEX(#REF!,MATCH(有級者大会選手データ!B158,#REF!,0)))</f>
        <v/>
      </c>
      <c r="G158" s="50" t="str">
        <f t="shared" si="13"/>
        <v/>
      </c>
      <c r="H158" s="47" t="str">
        <f t="shared" si="14"/>
        <v/>
      </c>
      <c r="I158" s="47" t="str">
        <f t="shared" si="15"/>
        <v/>
      </c>
      <c r="J158" s="44"/>
      <c r="K158" s="58"/>
      <c r="L158" s="67"/>
      <c r="M158" s="59"/>
      <c r="N158" s="68"/>
      <c r="O158" s="62"/>
      <c r="P158" s="54" t="str">
        <f>IF(ISERROR(INDEX(#REF!,MATCH(有級者大会選手データ!B158,#REF!,0))),"",INDEX(#REF!,MATCH(有級者大会選手データ!B158,#REF!,0)))</f>
        <v/>
      </c>
    </row>
    <row r="159" spans="1:16" ht="15">
      <c r="A159" s="42">
        <f t="shared" si="12"/>
        <v>158</v>
      </c>
      <c r="B159" s="43"/>
      <c r="C159" s="50" t="str">
        <f>IF(ISERROR(INDEX(#REF!,MATCH(有級者大会選手データ!B159,#REF!,0))),"",INDEX(#REF!,MATCH(有級者大会選手データ!B159,#REF!,0)))</f>
        <v/>
      </c>
      <c r="D159" s="50" t="str">
        <f>IF(ISERROR(INDEX(#REF!,MATCH(有級者大会選手データ!B159,#REF!,0))),"",INDEX(#REF!,MATCH(有級者大会選手データ!B159,#REF!,0)))</f>
        <v/>
      </c>
      <c r="E159" s="50" t="str">
        <f>IF(ISERROR(INDEX(#REF!,MATCH(有級者大会選手データ!B159,#REF!,0))),"",INDEX(#REF!,MATCH(有級者大会選手データ!B159,#REF!,0)))</f>
        <v/>
      </c>
      <c r="F159" s="51" t="str">
        <f>IF(ISERROR(INDEX(#REF!,MATCH(有級者大会選手データ!B159,#REF!,0))),"",INDEX(#REF!,MATCH(有級者大会選手データ!B159,#REF!,0)))</f>
        <v/>
      </c>
      <c r="G159" s="50" t="str">
        <f t="shared" si="13"/>
        <v/>
      </c>
      <c r="H159" s="47" t="str">
        <f t="shared" si="14"/>
        <v/>
      </c>
      <c r="I159" s="47" t="str">
        <f t="shared" si="15"/>
        <v/>
      </c>
      <c r="J159" s="44"/>
      <c r="K159" s="58"/>
      <c r="L159" s="67"/>
      <c r="M159" s="59"/>
      <c r="N159" s="68"/>
      <c r="O159" s="62"/>
      <c r="P159" s="54" t="str">
        <f>IF(ISERROR(INDEX(#REF!,MATCH(有級者大会選手データ!B159,#REF!,0))),"",INDEX(#REF!,MATCH(有級者大会選手データ!B159,#REF!,0)))</f>
        <v/>
      </c>
    </row>
    <row r="160" spans="1:16" ht="15">
      <c r="A160" s="42">
        <f t="shared" si="12"/>
        <v>159</v>
      </c>
      <c r="B160" s="43"/>
      <c r="C160" s="50" t="str">
        <f>IF(ISERROR(INDEX(#REF!,MATCH(有級者大会選手データ!B160,#REF!,0))),"",INDEX(#REF!,MATCH(有級者大会選手データ!B160,#REF!,0)))</f>
        <v/>
      </c>
      <c r="D160" s="50" t="str">
        <f>IF(ISERROR(INDEX(#REF!,MATCH(有級者大会選手データ!B160,#REF!,0))),"",INDEX(#REF!,MATCH(有級者大会選手データ!B160,#REF!,0)))</f>
        <v/>
      </c>
      <c r="E160" s="50" t="str">
        <f>IF(ISERROR(INDEX(#REF!,MATCH(有級者大会選手データ!B160,#REF!,0))),"",INDEX(#REF!,MATCH(有級者大会選手データ!B160,#REF!,0)))</f>
        <v/>
      </c>
      <c r="F160" s="51" t="str">
        <f>IF(ISERROR(INDEX(#REF!,MATCH(有級者大会選手データ!B160,#REF!,0))),"",INDEX(#REF!,MATCH(有級者大会選手データ!B160,#REF!,0)))</f>
        <v/>
      </c>
      <c r="G160" s="50" t="str">
        <f t="shared" si="13"/>
        <v/>
      </c>
      <c r="H160" s="47" t="str">
        <f t="shared" si="14"/>
        <v/>
      </c>
      <c r="I160" s="47" t="str">
        <f t="shared" si="15"/>
        <v/>
      </c>
      <c r="J160" s="44"/>
      <c r="K160" s="58"/>
      <c r="L160" s="67"/>
      <c r="M160" s="59"/>
      <c r="N160" s="68"/>
      <c r="O160" s="62"/>
      <c r="P160" s="54" t="str">
        <f>IF(ISERROR(INDEX(#REF!,MATCH(有級者大会選手データ!B160,#REF!,0))),"",INDEX(#REF!,MATCH(有級者大会選手データ!B160,#REF!,0)))</f>
        <v/>
      </c>
    </row>
    <row r="161" spans="1:16" ht="15">
      <c r="A161" s="42">
        <f t="shared" si="12"/>
        <v>160</v>
      </c>
      <c r="B161" s="43"/>
      <c r="C161" s="50" t="str">
        <f>IF(ISERROR(INDEX(#REF!,MATCH(有級者大会選手データ!B161,#REF!,0))),"",INDEX(#REF!,MATCH(有級者大会選手データ!B161,#REF!,0)))</f>
        <v/>
      </c>
      <c r="D161" s="50" t="str">
        <f>IF(ISERROR(INDEX(#REF!,MATCH(有級者大会選手データ!B161,#REF!,0))),"",INDEX(#REF!,MATCH(有級者大会選手データ!B161,#REF!,0)))</f>
        <v/>
      </c>
      <c r="E161" s="50" t="str">
        <f>IF(ISERROR(INDEX(#REF!,MATCH(有級者大会選手データ!B161,#REF!,0))),"",INDEX(#REF!,MATCH(有級者大会選手データ!B161,#REF!,0)))</f>
        <v/>
      </c>
      <c r="F161" s="51" t="str">
        <f>IF(ISERROR(INDEX(#REF!,MATCH(有級者大会選手データ!B161,#REF!,0))),"",INDEX(#REF!,MATCH(有級者大会選手データ!B161,#REF!,0)))</f>
        <v/>
      </c>
      <c r="G161" s="50" t="str">
        <f t="shared" si="13"/>
        <v/>
      </c>
      <c r="H161" s="47" t="str">
        <f t="shared" si="14"/>
        <v/>
      </c>
      <c r="I161" s="47" t="str">
        <f t="shared" si="15"/>
        <v/>
      </c>
      <c r="J161" s="44"/>
      <c r="K161" s="58"/>
      <c r="L161" s="67"/>
      <c r="M161" s="59"/>
      <c r="N161" s="68"/>
      <c r="O161" s="62"/>
      <c r="P161" s="54" t="str">
        <f>IF(ISERROR(INDEX(#REF!,MATCH(有級者大会選手データ!B161,#REF!,0))),"",INDEX(#REF!,MATCH(有級者大会選手データ!B161,#REF!,0)))</f>
        <v/>
      </c>
    </row>
    <row r="162" spans="1:16" ht="15">
      <c r="A162" s="42">
        <f t="shared" si="12"/>
        <v>161</v>
      </c>
      <c r="B162" s="43"/>
      <c r="C162" s="50" t="str">
        <f>IF(ISERROR(INDEX(#REF!,MATCH(有級者大会選手データ!B162,#REF!,0))),"",INDEX(#REF!,MATCH(有級者大会選手データ!B162,#REF!,0)))</f>
        <v/>
      </c>
      <c r="D162" s="50" t="str">
        <f>IF(ISERROR(INDEX(#REF!,MATCH(有級者大会選手データ!B162,#REF!,0))),"",INDEX(#REF!,MATCH(有級者大会選手データ!B162,#REF!,0)))</f>
        <v/>
      </c>
      <c r="E162" s="50" t="str">
        <f>IF(ISERROR(INDEX(#REF!,MATCH(有級者大会選手データ!B162,#REF!,0))),"",INDEX(#REF!,MATCH(有級者大会選手データ!B162,#REF!,0)))</f>
        <v/>
      </c>
      <c r="F162" s="51" t="str">
        <f>IF(ISERROR(INDEX(#REF!,MATCH(有級者大会選手データ!B162,#REF!,0))),"",INDEX(#REF!,MATCH(有級者大会選手データ!B162,#REF!,0)))</f>
        <v/>
      </c>
      <c r="G162" s="50" t="str">
        <f t="shared" si="13"/>
        <v/>
      </c>
      <c r="H162" s="47" t="str">
        <f t="shared" si="14"/>
        <v/>
      </c>
      <c r="I162" s="47" t="str">
        <f t="shared" si="15"/>
        <v/>
      </c>
      <c r="J162" s="44"/>
      <c r="K162" s="58"/>
      <c r="L162" s="67"/>
      <c r="M162" s="59"/>
      <c r="N162" s="68"/>
      <c r="O162" s="62"/>
      <c r="P162" s="54" t="str">
        <f>IF(ISERROR(INDEX(#REF!,MATCH(有級者大会選手データ!B162,#REF!,0))),"",INDEX(#REF!,MATCH(有級者大会選手データ!B162,#REF!,0)))</f>
        <v/>
      </c>
    </row>
    <row r="163" spans="1:16" ht="15">
      <c r="A163" s="42">
        <f t="shared" si="12"/>
        <v>162</v>
      </c>
      <c r="B163" s="43"/>
      <c r="C163" s="50" t="str">
        <f>IF(ISERROR(INDEX(#REF!,MATCH(有級者大会選手データ!B163,#REF!,0))),"",INDEX(#REF!,MATCH(有級者大会選手データ!B163,#REF!,0)))</f>
        <v/>
      </c>
      <c r="D163" s="50" t="str">
        <f>IF(ISERROR(INDEX(#REF!,MATCH(有級者大会選手データ!B163,#REF!,0))),"",INDEX(#REF!,MATCH(有級者大会選手データ!B163,#REF!,0)))</f>
        <v/>
      </c>
      <c r="E163" s="50" t="str">
        <f>IF(ISERROR(INDEX(#REF!,MATCH(有級者大会選手データ!B163,#REF!,0))),"",INDEX(#REF!,MATCH(有級者大会選手データ!B163,#REF!,0)))</f>
        <v/>
      </c>
      <c r="F163" s="51" t="str">
        <f>IF(ISERROR(INDEX(#REF!,MATCH(有級者大会選手データ!B163,#REF!,0))),"",INDEX(#REF!,MATCH(有級者大会選手データ!B163,#REF!,0)))</f>
        <v/>
      </c>
      <c r="G163" s="50" t="str">
        <f t="shared" si="13"/>
        <v/>
      </c>
      <c r="H163" s="47" t="str">
        <f t="shared" si="14"/>
        <v/>
      </c>
      <c r="I163" s="47" t="str">
        <f t="shared" si="15"/>
        <v/>
      </c>
      <c r="J163" s="44"/>
      <c r="K163" s="58"/>
      <c r="L163" s="67"/>
      <c r="M163" s="59"/>
      <c r="N163" s="68"/>
      <c r="O163" s="62"/>
      <c r="P163" s="54" t="str">
        <f>IF(ISERROR(INDEX(#REF!,MATCH(有級者大会選手データ!B163,#REF!,0))),"",INDEX(#REF!,MATCH(有級者大会選手データ!B163,#REF!,0)))</f>
        <v/>
      </c>
    </row>
    <row r="164" spans="1:16" ht="15">
      <c r="A164" s="42">
        <f t="shared" si="12"/>
        <v>163</v>
      </c>
      <c r="B164" s="43"/>
      <c r="C164" s="50" t="str">
        <f>IF(ISERROR(INDEX(#REF!,MATCH(有級者大会選手データ!B164,#REF!,0))),"",INDEX(#REF!,MATCH(有級者大会選手データ!B164,#REF!,0)))</f>
        <v/>
      </c>
      <c r="D164" s="50" t="str">
        <f>IF(ISERROR(INDEX(#REF!,MATCH(有級者大会選手データ!B164,#REF!,0))),"",INDEX(#REF!,MATCH(有級者大会選手データ!B164,#REF!,0)))</f>
        <v/>
      </c>
      <c r="E164" s="50" t="str">
        <f>IF(ISERROR(INDEX(#REF!,MATCH(有級者大会選手データ!B164,#REF!,0))),"",INDEX(#REF!,MATCH(有級者大会選手データ!B164,#REF!,0)))</f>
        <v/>
      </c>
      <c r="F164" s="51" t="str">
        <f>IF(ISERROR(INDEX(#REF!,MATCH(有級者大会選手データ!B164,#REF!,0))),"",INDEX(#REF!,MATCH(有級者大会選手データ!B164,#REF!,0)))</f>
        <v/>
      </c>
      <c r="G164" s="50" t="str">
        <f t="shared" si="13"/>
        <v/>
      </c>
      <c r="H164" s="47" t="str">
        <f t="shared" si="14"/>
        <v/>
      </c>
      <c r="I164" s="47" t="str">
        <f t="shared" si="15"/>
        <v/>
      </c>
      <c r="J164" s="44"/>
      <c r="K164" s="58"/>
      <c r="L164" s="67"/>
      <c r="M164" s="59"/>
      <c r="N164" s="68"/>
      <c r="O164" s="62"/>
      <c r="P164" s="54" t="str">
        <f>IF(ISERROR(INDEX(#REF!,MATCH(有級者大会選手データ!B164,#REF!,0))),"",INDEX(#REF!,MATCH(有級者大会選手データ!B164,#REF!,0)))</f>
        <v/>
      </c>
    </row>
    <row r="165" spans="1:16" ht="15">
      <c r="A165" s="42">
        <f t="shared" si="12"/>
        <v>164</v>
      </c>
      <c r="B165" s="43"/>
      <c r="C165" s="50" t="str">
        <f>IF(ISERROR(INDEX(#REF!,MATCH(有級者大会選手データ!B165,#REF!,0))),"",INDEX(#REF!,MATCH(有級者大会選手データ!B165,#REF!,0)))</f>
        <v/>
      </c>
      <c r="D165" s="50" t="str">
        <f>IF(ISERROR(INDEX(#REF!,MATCH(有級者大会選手データ!B165,#REF!,0))),"",INDEX(#REF!,MATCH(有級者大会選手データ!B165,#REF!,0)))</f>
        <v/>
      </c>
      <c r="E165" s="50" t="str">
        <f>IF(ISERROR(INDEX(#REF!,MATCH(有級者大会選手データ!B165,#REF!,0))),"",INDEX(#REF!,MATCH(有級者大会選手データ!B165,#REF!,0)))</f>
        <v/>
      </c>
      <c r="F165" s="51" t="str">
        <f>IF(ISERROR(INDEX(#REF!,MATCH(有級者大会選手データ!B165,#REF!,0))),"",INDEX(#REF!,MATCH(有級者大会選手データ!B165,#REF!,0)))</f>
        <v/>
      </c>
      <c r="G165" s="50" t="str">
        <f t="shared" si="13"/>
        <v/>
      </c>
      <c r="H165" s="47" t="str">
        <f t="shared" si="14"/>
        <v/>
      </c>
      <c r="I165" s="47" t="str">
        <f t="shared" si="15"/>
        <v/>
      </c>
      <c r="J165" s="44"/>
      <c r="K165" s="58"/>
      <c r="L165" s="67"/>
      <c r="M165" s="59"/>
      <c r="N165" s="68"/>
      <c r="O165" s="62"/>
      <c r="P165" s="54" t="str">
        <f>IF(ISERROR(INDEX(#REF!,MATCH(有級者大会選手データ!B165,#REF!,0))),"",INDEX(#REF!,MATCH(有級者大会選手データ!B165,#REF!,0)))</f>
        <v/>
      </c>
    </row>
    <row r="166" spans="1:16" ht="15">
      <c r="A166" s="42">
        <f t="shared" si="12"/>
        <v>165</v>
      </c>
      <c r="B166" s="43"/>
      <c r="C166" s="50" t="str">
        <f>IF(ISERROR(INDEX(#REF!,MATCH(有級者大会選手データ!B166,#REF!,0))),"",INDEX(#REF!,MATCH(有級者大会選手データ!B166,#REF!,0)))</f>
        <v/>
      </c>
      <c r="D166" s="50" t="str">
        <f>IF(ISERROR(INDEX(#REF!,MATCH(有級者大会選手データ!B166,#REF!,0))),"",INDEX(#REF!,MATCH(有級者大会選手データ!B166,#REF!,0)))</f>
        <v/>
      </c>
      <c r="E166" s="50" t="str">
        <f>IF(ISERROR(INDEX(#REF!,MATCH(有級者大会選手データ!B166,#REF!,0))),"",INDEX(#REF!,MATCH(有級者大会選手データ!B166,#REF!,0)))</f>
        <v/>
      </c>
      <c r="F166" s="51" t="str">
        <f>IF(ISERROR(INDEX(#REF!,MATCH(有級者大会選手データ!B166,#REF!,0))),"",INDEX(#REF!,MATCH(有級者大会選手データ!B166,#REF!,0)))</f>
        <v/>
      </c>
      <c r="G166" s="50" t="str">
        <f t="shared" si="13"/>
        <v/>
      </c>
      <c r="H166" s="47" t="str">
        <f t="shared" si="14"/>
        <v/>
      </c>
      <c r="I166" s="47" t="str">
        <f t="shared" si="15"/>
        <v/>
      </c>
      <c r="J166" s="44"/>
      <c r="K166" s="58"/>
      <c r="L166" s="67"/>
      <c r="M166" s="59"/>
      <c r="N166" s="68"/>
      <c r="O166" s="62"/>
      <c r="P166" s="54" t="str">
        <f>IF(ISERROR(INDEX(#REF!,MATCH(有級者大会選手データ!B166,#REF!,0))),"",INDEX(#REF!,MATCH(有級者大会選手データ!B166,#REF!,0)))</f>
        <v/>
      </c>
    </row>
    <row r="167" spans="1:16" ht="15">
      <c r="A167" s="42">
        <f t="shared" si="12"/>
        <v>166</v>
      </c>
      <c r="B167" s="43"/>
      <c r="C167" s="50" t="str">
        <f>IF(ISERROR(INDEX(#REF!,MATCH(有級者大会選手データ!B167,#REF!,0))),"",INDEX(#REF!,MATCH(有級者大会選手データ!B167,#REF!,0)))</f>
        <v/>
      </c>
      <c r="D167" s="50" t="str">
        <f>IF(ISERROR(INDEX(#REF!,MATCH(有級者大会選手データ!B167,#REF!,0))),"",INDEX(#REF!,MATCH(有級者大会選手データ!B167,#REF!,0)))</f>
        <v/>
      </c>
      <c r="E167" s="50" t="str">
        <f>IF(ISERROR(INDEX(#REF!,MATCH(有級者大会選手データ!B167,#REF!,0))),"",INDEX(#REF!,MATCH(有級者大会選手データ!B167,#REF!,0)))</f>
        <v/>
      </c>
      <c r="F167" s="51" t="str">
        <f>IF(ISERROR(INDEX(#REF!,MATCH(有級者大会選手データ!B167,#REF!,0))),"",INDEX(#REF!,MATCH(有級者大会選手データ!B167,#REF!,0)))</f>
        <v/>
      </c>
      <c r="G167" s="50" t="str">
        <f t="shared" si="13"/>
        <v/>
      </c>
      <c r="H167" s="47" t="str">
        <f t="shared" si="14"/>
        <v/>
      </c>
      <c r="I167" s="47" t="str">
        <f t="shared" si="15"/>
        <v/>
      </c>
      <c r="J167" s="44"/>
      <c r="K167" s="58"/>
      <c r="L167" s="67"/>
      <c r="M167" s="59"/>
      <c r="N167" s="68"/>
      <c r="O167" s="62"/>
      <c r="P167" s="54" t="str">
        <f>IF(ISERROR(INDEX(#REF!,MATCH(有級者大会選手データ!B167,#REF!,0))),"",INDEX(#REF!,MATCH(有級者大会選手データ!B167,#REF!,0)))</f>
        <v/>
      </c>
    </row>
    <row r="168" spans="1:16" ht="15">
      <c r="A168" s="42">
        <f t="shared" si="12"/>
        <v>167</v>
      </c>
      <c r="B168" s="43"/>
      <c r="C168" s="50" t="str">
        <f>IF(ISERROR(INDEX(#REF!,MATCH(有級者大会選手データ!B168,#REF!,0))),"",INDEX(#REF!,MATCH(有級者大会選手データ!B168,#REF!,0)))</f>
        <v/>
      </c>
      <c r="D168" s="50" t="str">
        <f>IF(ISERROR(INDEX(#REF!,MATCH(有級者大会選手データ!B168,#REF!,0))),"",INDEX(#REF!,MATCH(有級者大会選手データ!B168,#REF!,0)))</f>
        <v/>
      </c>
      <c r="E168" s="50" t="str">
        <f>IF(ISERROR(INDEX(#REF!,MATCH(有級者大会選手データ!B168,#REF!,0))),"",INDEX(#REF!,MATCH(有級者大会選手データ!B168,#REF!,0)))</f>
        <v/>
      </c>
      <c r="F168" s="51" t="str">
        <f>IF(ISERROR(INDEX(#REF!,MATCH(有級者大会選手データ!B168,#REF!,0))),"",INDEX(#REF!,MATCH(有級者大会選手データ!B168,#REF!,0)))</f>
        <v/>
      </c>
      <c r="G168" s="50" t="str">
        <f t="shared" si="13"/>
        <v/>
      </c>
      <c r="H168" s="47" t="str">
        <f t="shared" si="14"/>
        <v/>
      </c>
      <c r="I168" s="47" t="str">
        <f t="shared" si="15"/>
        <v/>
      </c>
      <c r="J168" s="44"/>
      <c r="K168" s="58"/>
      <c r="L168" s="67"/>
      <c r="M168" s="59"/>
      <c r="N168" s="68"/>
      <c r="O168" s="62"/>
      <c r="P168" s="54" t="str">
        <f>IF(ISERROR(INDEX(#REF!,MATCH(有級者大会選手データ!B168,#REF!,0))),"",INDEX(#REF!,MATCH(有級者大会選手データ!B168,#REF!,0)))</f>
        <v/>
      </c>
    </row>
    <row r="169" spans="1:16" ht="15">
      <c r="A169" s="42">
        <f t="shared" si="12"/>
        <v>168</v>
      </c>
      <c r="B169" s="43"/>
      <c r="C169" s="50" t="str">
        <f>IF(ISERROR(INDEX(#REF!,MATCH(有級者大会選手データ!B169,#REF!,0))),"",INDEX(#REF!,MATCH(有級者大会選手データ!B169,#REF!,0)))</f>
        <v/>
      </c>
      <c r="D169" s="50" t="str">
        <f>IF(ISERROR(INDEX(#REF!,MATCH(有級者大会選手データ!B169,#REF!,0))),"",INDEX(#REF!,MATCH(有級者大会選手データ!B169,#REF!,0)))</f>
        <v/>
      </c>
      <c r="E169" s="50" t="str">
        <f>IF(ISERROR(INDEX(#REF!,MATCH(有級者大会選手データ!B169,#REF!,0))),"",INDEX(#REF!,MATCH(有級者大会選手データ!B169,#REF!,0)))</f>
        <v/>
      </c>
      <c r="F169" s="51" t="str">
        <f>IF(ISERROR(INDEX(#REF!,MATCH(有級者大会選手データ!B169,#REF!,0))),"",INDEX(#REF!,MATCH(有級者大会選手データ!B169,#REF!,0)))</f>
        <v/>
      </c>
      <c r="G169" s="50" t="str">
        <f t="shared" si="13"/>
        <v/>
      </c>
      <c r="H169" s="47" t="str">
        <f t="shared" si="14"/>
        <v/>
      </c>
      <c r="I169" s="47" t="str">
        <f t="shared" si="15"/>
        <v/>
      </c>
      <c r="J169" s="44"/>
      <c r="K169" s="58"/>
      <c r="L169" s="67"/>
      <c r="M169" s="59"/>
      <c r="N169" s="68"/>
      <c r="O169" s="62"/>
      <c r="P169" s="54" t="str">
        <f>IF(ISERROR(INDEX(#REF!,MATCH(有級者大会選手データ!B169,#REF!,0))),"",INDEX(#REF!,MATCH(有級者大会選手データ!B169,#REF!,0)))</f>
        <v/>
      </c>
    </row>
    <row r="170" spans="1:16" ht="15">
      <c r="A170" s="42">
        <f t="shared" si="12"/>
        <v>169</v>
      </c>
      <c r="B170" s="43"/>
      <c r="C170" s="50" t="str">
        <f>IF(ISERROR(INDEX(#REF!,MATCH(有級者大会選手データ!B170,#REF!,0))),"",INDEX(#REF!,MATCH(有級者大会選手データ!B170,#REF!,0)))</f>
        <v/>
      </c>
      <c r="D170" s="50" t="str">
        <f>IF(ISERROR(INDEX(#REF!,MATCH(有級者大会選手データ!B170,#REF!,0))),"",INDEX(#REF!,MATCH(有級者大会選手データ!B170,#REF!,0)))</f>
        <v/>
      </c>
      <c r="E170" s="50" t="str">
        <f>IF(ISERROR(INDEX(#REF!,MATCH(有級者大会選手データ!B170,#REF!,0))),"",INDEX(#REF!,MATCH(有級者大会選手データ!B170,#REF!,0)))</f>
        <v/>
      </c>
      <c r="F170" s="51" t="str">
        <f>IF(ISERROR(INDEX(#REF!,MATCH(有級者大会選手データ!B170,#REF!,0))),"",INDEX(#REF!,MATCH(有級者大会選手データ!B170,#REF!,0)))</f>
        <v/>
      </c>
      <c r="G170" s="50" t="str">
        <f t="shared" si="13"/>
        <v/>
      </c>
      <c r="H170" s="47" t="str">
        <f t="shared" si="14"/>
        <v/>
      </c>
      <c r="I170" s="47" t="str">
        <f t="shared" si="15"/>
        <v/>
      </c>
      <c r="J170" s="44"/>
      <c r="K170" s="58"/>
      <c r="L170" s="67"/>
      <c r="M170" s="59"/>
      <c r="N170" s="68"/>
      <c r="O170" s="62"/>
      <c r="P170" s="54" t="str">
        <f>IF(ISERROR(INDEX(#REF!,MATCH(有級者大会選手データ!B170,#REF!,0))),"",INDEX(#REF!,MATCH(有級者大会選手データ!B170,#REF!,0)))</f>
        <v/>
      </c>
    </row>
    <row r="171" spans="1:16" ht="15">
      <c r="A171" s="42">
        <f t="shared" si="12"/>
        <v>170</v>
      </c>
      <c r="B171" s="43"/>
      <c r="C171" s="50" t="str">
        <f>IF(ISERROR(INDEX(#REF!,MATCH(有級者大会選手データ!B171,#REF!,0))),"",INDEX(#REF!,MATCH(有級者大会選手データ!B171,#REF!,0)))</f>
        <v/>
      </c>
      <c r="D171" s="50" t="str">
        <f>IF(ISERROR(INDEX(#REF!,MATCH(有級者大会選手データ!B171,#REF!,0))),"",INDEX(#REF!,MATCH(有級者大会選手データ!B171,#REF!,0)))</f>
        <v/>
      </c>
      <c r="E171" s="50" t="str">
        <f>IF(ISERROR(INDEX(#REF!,MATCH(有級者大会選手データ!B171,#REF!,0))),"",INDEX(#REF!,MATCH(有級者大会選手データ!B171,#REF!,0)))</f>
        <v/>
      </c>
      <c r="F171" s="51" t="str">
        <f>IF(ISERROR(INDEX(#REF!,MATCH(有級者大会選手データ!B171,#REF!,0))),"",INDEX(#REF!,MATCH(有級者大会選手データ!B171,#REF!,0)))</f>
        <v/>
      </c>
      <c r="G171" s="50" t="str">
        <f t="shared" si="13"/>
        <v/>
      </c>
      <c r="H171" s="47" t="str">
        <f t="shared" si="14"/>
        <v/>
      </c>
      <c r="I171" s="47" t="str">
        <f t="shared" si="15"/>
        <v/>
      </c>
      <c r="J171" s="44"/>
      <c r="K171" s="58"/>
      <c r="L171" s="67"/>
      <c r="M171" s="59"/>
      <c r="N171" s="68"/>
      <c r="O171" s="62"/>
      <c r="P171" s="54" t="str">
        <f>IF(ISERROR(INDEX(#REF!,MATCH(有級者大会選手データ!B171,#REF!,0))),"",INDEX(#REF!,MATCH(有級者大会選手データ!B171,#REF!,0)))</f>
        <v/>
      </c>
    </row>
    <row r="172" spans="1:16" ht="15">
      <c r="A172" s="42">
        <f t="shared" si="12"/>
        <v>171</v>
      </c>
      <c r="B172" s="43"/>
      <c r="C172" s="50" t="str">
        <f>IF(ISERROR(INDEX(#REF!,MATCH(有級者大会選手データ!B172,#REF!,0))),"",INDEX(#REF!,MATCH(有級者大会選手データ!B172,#REF!,0)))</f>
        <v/>
      </c>
      <c r="D172" s="50" t="str">
        <f>IF(ISERROR(INDEX(#REF!,MATCH(有級者大会選手データ!B172,#REF!,0))),"",INDEX(#REF!,MATCH(有級者大会選手データ!B172,#REF!,0)))</f>
        <v/>
      </c>
      <c r="E172" s="50" t="str">
        <f>IF(ISERROR(INDEX(#REF!,MATCH(有級者大会選手データ!B172,#REF!,0))),"",INDEX(#REF!,MATCH(有級者大会選手データ!B172,#REF!,0)))</f>
        <v/>
      </c>
      <c r="F172" s="51" t="str">
        <f>IF(ISERROR(INDEX(#REF!,MATCH(有級者大会選手データ!B172,#REF!,0))),"",INDEX(#REF!,MATCH(有級者大会選手データ!B172,#REF!,0)))</f>
        <v/>
      </c>
      <c r="G172" s="50" t="str">
        <f t="shared" si="13"/>
        <v/>
      </c>
      <c r="H172" s="47" t="str">
        <f t="shared" si="14"/>
        <v/>
      </c>
      <c r="I172" s="47" t="str">
        <f t="shared" si="15"/>
        <v/>
      </c>
      <c r="J172" s="44"/>
      <c r="K172" s="58"/>
      <c r="L172" s="67"/>
      <c r="M172" s="59"/>
      <c r="N172" s="68"/>
      <c r="O172" s="62"/>
      <c r="P172" s="54" t="str">
        <f>IF(ISERROR(INDEX(#REF!,MATCH(有級者大会選手データ!B172,#REF!,0))),"",INDEX(#REF!,MATCH(有級者大会選手データ!B172,#REF!,0)))</f>
        <v/>
      </c>
    </row>
    <row r="173" spans="1:16" ht="15">
      <c r="A173" s="42">
        <f t="shared" si="12"/>
        <v>172</v>
      </c>
      <c r="B173" s="43"/>
      <c r="C173" s="50" t="str">
        <f>IF(ISERROR(INDEX(#REF!,MATCH(有級者大会選手データ!B173,#REF!,0))),"",INDEX(#REF!,MATCH(有級者大会選手データ!B173,#REF!,0)))</f>
        <v/>
      </c>
      <c r="D173" s="50" t="str">
        <f>IF(ISERROR(INDEX(#REF!,MATCH(有級者大会選手データ!B173,#REF!,0))),"",INDEX(#REF!,MATCH(有級者大会選手データ!B173,#REF!,0)))</f>
        <v/>
      </c>
      <c r="E173" s="50" t="str">
        <f>IF(ISERROR(INDEX(#REF!,MATCH(有級者大会選手データ!B173,#REF!,0))),"",INDEX(#REF!,MATCH(有級者大会選手データ!B173,#REF!,0)))</f>
        <v/>
      </c>
      <c r="F173" s="51" t="str">
        <f>IF(ISERROR(INDEX(#REF!,MATCH(有級者大会選手データ!B173,#REF!,0))),"",INDEX(#REF!,MATCH(有級者大会選手データ!B173,#REF!,0)))</f>
        <v/>
      </c>
      <c r="G173" s="50" t="str">
        <f t="shared" si="13"/>
        <v/>
      </c>
      <c r="H173" s="47" t="str">
        <f t="shared" si="14"/>
        <v/>
      </c>
      <c r="I173" s="47" t="str">
        <f t="shared" si="15"/>
        <v/>
      </c>
      <c r="J173" s="44"/>
      <c r="K173" s="58"/>
      <c r="L173" s="67"/>
      <c r="M173" s="59"/>
      <c r="N173" s="68"/>
      <c r="O173" s="62"/>
      <c r="P173" s="54" t="str">
        <f>IF(ISERROR(INDEX(#REF!,MATCH(有級者大会選手データ!B173,#REF!,0))),"",INDEX(#REF!,MATCH(有級者大会選手データ!B173,#REF!,0)))</f>
        <v/>
      </c>
    </row>
    <row r="174" spans="1:16" ht="15">
      <c r="A174" s="42">
        <f t="shared" si="12"/>
        <v>173</v>
      </c>
      <c r="B174" s="43"/>
      <c r="C174" s="50" t="str">
        <f>IF(ISERROR(INDEX(#REF!,MATCH(有級者大会選手データ!B174,#REF!,0))),"",INDEX(#REF!,MATCH(有級者大会選手データ!B174,#REF!,0)))</f>
        <v/>
      </c>
      <c r="D174" s="50" t="str">
        <f>IF(ISERROR(INDEX(#REF!,MATCH(有級者大会選手データ!B174,#REF!,0))),"",INDEX(#REF!,MATCH(有級者大会選手データ!B174,#REF!,0)))</f>
        <v/>
      </c>
      <c r="E174" s="50" t="str">
        <f>IF(ISERROR(INDEX(#REF!,MATCH(有級者大会選手データ!B174,#REF!,0))),"",INDEX(#REF!,MATCH(有級者大会選手データ!B174,#REF!,0)))</f>
        <v/>
      </c>
      <c r="F174" s="51" t="str">
        <f>IF(ISERROR(INDEX(#REF!,MATCH(有級者大会選手データ!B174,#REF!,0))),"",INDEX(#REF!,MATCH(有級者大会選手データ!B174,#REF!,0)))</f>
        <v/>
      </c>
      <c r="G174" s="50" t="str">
        <f t="shared" si="13"/>
        <v/>
      </c>
      <c r="H174" s="47" t="str">
        <f t="shared" si="14"/>
        <v/>
      </c>
      <c r="I174" s="47" t="str">
        <f t="shared" si="15"/>
        <v/>
      </c>
      <c r="J174" s="44"/>
      <c r="K174" s="58"/>
      <c r="L174" s="67"/>
      <c r="M174" s="59"/>
      <c r="N174" s="68"/>
      <c r="O174" s="62"/>
      <c r="P174" s="54" t="str">
        <f>IF(ISERROR(INDEX(#REF!,MATCH(有級者大会選手データ!B174,#REF!,0))),"",INDEX(#REF!,MATCH(有級者大会選手データ!B174,#REF!,0)))</f>
        <v/>
      </c>
    </row>
    <row r="175" spans="1:16" ht="15">
      <c r="A175" s="42">
        <f t="shared" si="12"/>
        <v>174</v>
      </c>
      <c r="B175" s="43"/>
      <c r="C175" s="50" t="str">
        <f>IF(ISERROR(INDEX(#REF!,MATCH(有級者大会選手データ!B175,#REF!,0))),"",INDEX(#REF!,MATCH(有級者大会選手データ!B175,#REF!,0)))</f>
        <v/>
      </c>
      <c r="D175" s="50" t="str">
        <f>IF(ISERROR(INDEX(#REF!,MATCH(有級者大会選手データ!B175,#REF!,0))),"",INDEX(#REF!,MATCH(有級者大会選手データ!B175,#REF!,0)))</f>
        <v/>
      </c>
      <c r="E175" s="50" t="str">
        <f>IF(ISERROR(INDEX(#REF!,MATCH(有級者大会選手データ!B175,#REF!,0))),"",INDEX(#REF!,MATCH(有級者大会選手データ!B175,#REF!,0)))</f>
        <v/>
      </c>
      <c r="F175" s="51" t="str">
        <f>IF(ISERROR(INDEX(#REF!,MATCH(有級者大会選手データ!B175,#REF!,0))),"",INDEX(#REF!,MATCH(有級者大会選手データ!B175,#REF!,0)))</f>
        <v/>
      </c>
      <c r="G175" s="50" t="str">
        <f t="shared" si="13"/>
        <v/>
      </c>
      <c r="H175" s="47" t="str">
        <f t="shared" si="14"/>
        <v/>
      </c>
      <c r="I175" s="47" t="str">
        <f t="shared" si="15"/>
        <v/>
      </c>
      <c r="J175" s="44"/>
      <c r="K175" s="58"/>
      <c r="L175" s="67"/>
      <c r="M175" s="59"/>
      <c r="N175" s="68"/>
      <c r="O175" s="62"/>
      <c r="P175" s="54" t="str">
        <f>IF(ISERROR(INDEX(#REF!,MATCH(有級者大会選手データ!B175,#REF!,0))),"",INDEX(#REF!,MATCH(有級者大会選手データ!B175,#REF!,0)))</f>
        <v/>
      </c>
    </row>
    <row r="176" spans="1:16" ht="15">
      <c r="A176" s="42">
        <f t="shared" si="12"/>
        <v>175</v>
      </c>
      <c r="B176" s="43"/>
      <c r="C176" s="50" t="str">
        <f>IF(ISERROR(INDEX(#REF!,MATCH(有級者大会選手データ!B176,#REF!,0))),"",INDEX(#REF!,MATCH(有級者大会選手データ!B176,#REF!,0)))</f>
        <v/>
      </c>
      <c r="D176" s="50" t="str">
        <f>IF(ISERROR(INDEX(#REF!,MATCH(有級者大会選手データ!B176,#REF!,0))),"",INDEX(#REF!,MATCH(有級者大会選手データ!B176,#REF!,0)))</f>
        <v/>
      </c>
      <c r="E176" s="50" t="str">
        <f>IF(ISERROR(INDEX(#REF!,MATCH(有級者大会選手データ!B176,#REF!,0))),"",INDEX(#REF!,MATCH(有級者大会選手データ!B176,#REF!,0)))</f>
        <v/>
      </c>
      <c r="F176" s="51" t="str">
        <f>IF(ISERROR(INDEX(#REF!,MATCH(有級者大会選手データ!B176,#REF!,0))),"",INDEX(#REF!,MATCH(有級者大会選手データ!B176,#REF!,0)))</f>
        <v/>
      </c>
      <c r="G176" s="50" t="str">
        <f t="shared" ref="G176:G201" si="16">IF(F176="","",DATEDIF(F176,W$10,"Y"))</f>
        <v/>
      </c>
      <c r="H176" s="47" t="str">
        <f t="shared" ref="H176:H201" si="17">IFERROR(VLOOKUP(I176,$Y$2:$Z$86,2,TRUE),"")</f>
        <v/>
      </c>
      <c r="I176" s="47" t="str">
        <f t="shared" ref="I176:I201" si="18">IF(F176="","",DATEDIF(F176,V$1,"Y"))</f>
        <v/>
      </c>
      <c r="J176" s="44"/>
      <c r="K176" s="58"/>
      <c r="L176" s="67"/>
      <c r="M176" s="59"/>
      <c r="N176" s="68"/>
      <c r="O176" s="62"/>
      <c r="P176" s="54" t="str">
        <f>IF(ISERROR(INDEX(#REF!,MATCH(有級者大会選手データ!B176,#REF!,0))),"",INDEX(#REF!,MATCH(有級者大会選手データ!B176,#REF!,0)))</f>
        <v/>
      </c>
    </row>
    <row r="177" spans="1:16" ht="15">
      <c r="A177" s="42">
        <f t="shared" si="12"/>
        <v>176</v>
      </c>
      <c r="B177" s="43"/>
      <c r="C177" s="50" t="str">
        <f>IF(ISERROR(INDEX(#REF!,MATCH(有級者大会選手データ!B177,#REF!,0))),"",INDEX(#REF!,MATCH(有級者大会選手データ!B177,#REF!,0)))</f>
        <v/>
      </c>
      <c r="D177" s="50" t="str">
        <f>IF(ISERROR(INDEX(#REF!,MATCH(有級者大会選手データ!B177,#REF!,0))),"",INDEX(#REF!,MATCH(有級者大会選手データ!B177,#REF!,0)))</f>
        <v/>
      </c>
      <c r="E177" s="50" t="str">
        <f>IF(ISERROR(INDEX(#REF!,MATCH(有級者大会選手データ!B177,#REF!,0))),"",INDEX(#REF!,MATCH(有級者大会選手データ!B177,#REF!,0)))</f>
        <v/>
      </c>
      <c r="F177" s="51" t="str">
        <f>IF(ISERROR(INDEX(#REF!,MATCH(有級者大会選手データ!B177,#REF!,0))),"",INDEX(#REF!,MATCH(有級者大会選手データ!B177,#REF!,0)))</f>
        <v/>
      </c>
      <c r="G177" s="50" t="str">
        <f t="shared" si="16"/>
        <v/>
      </c>
      <c r="H177" s="47" t="str">
        <f t="shared" si="17"/>
        <v/>
      </c>
      <c r="I177" s="47" t="str">
        <f t="shared" si="18"/>
        <v/>
      </c>
      <c r="J177" s="44"/>
      <c r="K177" s="58"/>
      <c r="L177" s="67"/>
      <c r="M177" s="59"/>
      <c r="N177" s="68"/>
      <c r="O177" s="62"/>
      <c r="P177" s="54" t="str">
        <f>IF(ISERROR(INDEX(#REF!,MATCH(有級者大会選手データ!B177,#REF!,0))),"",INDEX(#REF!,MATCH(有級者大会選手データ!B177,#REF!,0)))</f>
        <v/>
      </c>
    </row>
    <row r="178" spans="1:16" ht="15">
      <c r="A178" s="42">
        <f t="shared" si="12"/>
        <v>177</v>
      </c>
      <c r="B178" s="43"/>
      <c r="C178" s="50" t="str">
        <f>IF(ISERROR(INDEX(#REF!,MATCH(有級者大会選手データ!B178,#REF!,0))),"",INDEX(#REF!,MATCH(有級者大会選手データ!B178,#REF!,0)))</f>
        <v/>
      </c>
      <c r="D178" s="50" t="str">
        <f>IF(ISERROR(INDEX(#REF!,MATCH(有級者大会選手データ!B178,#REF!,0))),"",INDEX(#REF!,MATCH(有級者大会選手データ!B178,#REF!,0)))</f>
        <v/>
      </c>
      <c r="E178" s="50" t="str">
        <f>IF(ISERROR(INDEX(#REF!,MATCH(有級者大会選手データ!B178,#REF!,0))),"",INDEX(#REF!,MATCH(有級者大会選手データ!B178,#REF!,0)))</f>
        <v/>
      </c>
      <c r="F178" s="51" t="str">
        <f>IF(ISERROR(INDEX(#REF!,MATCH(有級者大会選手データ!B178,#REF!,0))),"",INDEX(#REF!,MATCH(有級者大会選手データ!B178,#REF!,0)))</f>
        <v/>
      </c>
      <c r="G178" s="50" t="str">
        <f t="shared" si="16"/>
        <v/>
      </c>
      <c r="H178" s="47" t="str">
        <f t="shared" si="17"/>
        <v/>
      </c>
      <c r="I178" s="47" t="str">
        <f t="shared" si="18"/>
        <v/>
      </c>
      <c r="J178" s="44"/>
      <c r="K178" s="58"/>
      <c r="L178" s="67"/>
      <c r="M178" s="59"/>
      <c r="N178" s="68"/>
      <c r="O178" s="62"/>
      <c r="P178" s="54" t="str">
        <f>IF(ISERROR(INDEX(#REF!,MATCH(有級者大会選手データ!B178,#REF!,0))),"",INDEX(#REF!,MATCH(有級者大会選手データ!B178,#REF!,0)))</f>
        <v/>
      </c>
    </row>
    <row r="179" spans="1:16" ht="15">
      <c r="A179" s="42">
        <f t="shared" si="12"/>
        <v>178</v>
      </c>
      <c r="B179" s="43"/>
      <c r="C179" s="50" t="str">
        <f>IF(ISERROR(INDEX(#REF!,MATCH(有級者大会選手データ!B179,#REF!,0))),"",INDEX(#REF!,MATCH(有級者大会選手データ!B179,#REF!,0)))</f>
        <v/>
      </c>
      <c r="D179" s="50" t="str">
        <f>IF(ISERROR(INDEX(#REF!,MATCH(有級者大会選手データ!B179,#REF!,0))),"",INDEX(#REF!,MATCH(有級者大会選手データ!B179,#REF!,0)))</f>
        <v/>
      </c>
      <c r="E179" s="50" t="str">
        <f>IF(ISERROR(INDEX(#REF!,MATCH(有級者大会選手データ!B179,#REF!,0))),"",INDEX(#REF!,MATCH(有級者大会選手データ!B179,#REF!,0)))</f>
        <v/>
      </c>
      <c r="F179" s="51" t="str">
        <f>IF(ISERROR(INDEX(#REF!,MATCH(有級者大会選手データ!B179,#REF!,0))),"",INDEX(#REF!,MATCH(有級者大会選手データ!B179,#REF!,0)))</f>
        <v/>
      </c>
      <c r="G179" s="50" t="str">
        <f t="shared" si="16"/>
        <v/>
      </c>
      <c r="H179" s="47" t="str">
        <f t="shared" si="17"/>
        <v/>
      </c>
      <c r="I179" s="47" t="str">
        <f t="shared" si="18"/>
        <v/>
      </c>
      <c r="J179" s="44"/>
      <c r="K179" s="58"/>
      <c r="L179" s="67"/>
      <c r="M179" s="59"/>
      <c r="N179" s="68"/>
      <c r="O179" s="62"/>
      <c r="P179" s="54" t="str">
        <f>IF(ISERROR(INDEX(#REF!,MATCH(有級者大会選手データ!B179,#REF!,0))),"",INDEX(#REF!,MATCH(有級者大会選手データ!B179,#REF!,0)))</f>
        <v/>
      </c>
    </row>
    <row r="180" spans="1:16" ht="15">
      <c r="A180" s="42">
        <f t="shared" si="12"/>
        <v>179</v>
      </c>
      <c r="B180" s="43"/>
      <c r="C180" s="50" t="str">
        <f>IF(ISERROR(INDEX(#REF!,MATCH(有級者大会選手データ!B180,#REF!,0))),"",INDEX(#REF!,MATCH(有級者大会選手データ!B180,#REF!,0)))</f>
        <v/>
      </c>
      <c r="D180" s="50" t="str">
        <f>IF(ISERROR(INDEX(#REF!,MATCH(有級者大会選手データ!B180,#REF!,0))),"",INDEX(#REF!,MATCH(有級者大会選手データ!B180,#REF!,0)))</f>
        <v/>
      </c>
      <c r="E180" s="50" t="str">
        <f>IF(ISERROR(INDEX(#REF!,MATCH(有級者大会選手データ!B180,#REF!,0))),"",INDEX(#REF!,MATCH(有級者大会選手データ!B180,#REF!,0)))</f>
        <v/>
      </c>
      <c r="F180" s="51" t="str">
        <f>IF(ISERROR(INDEX(#REF!,MATCH(有級者大会選手データ!B180,#REF!,0))),"",INDEX(#REF!,MATCH(有級者大会選手データ!B180,#REF!,0)))</f>
        <v/>
      </c>
      <c r="G180" s="50" t="str">
        <f t="shared" si="16"/>
        <v/>
      </c>
      <c r="H180" s="47" t="str">
        <f t="shared" si="17"/>
        <v/>
      </c>
      <c r="I180" s="47" t="str">
        <f t="shared" si="18"/>
        <v/>
      </c>
      <c r="J180" s="44"/>
      <c r="K180" s="58"/>
      <c r="L180" s="67"/>
      <c r="M180" s="59"/>
      <c r="N180" s="68"/>
      <c r="O180" s="62"/>
      <c r="P180" s="54" t="str">
        <f>IF(ISERROR(INDEX(#REF!,MATCH(有級者大会選手データ!B180,#REF!,0))),"",INDEX(#REF!,MATCH(有級者大会選手データ!B180,#REF!,0)))</f>
        <v/>
      </c>
    </row>
    <row r="181" spans="1:16" ht="15">
      <c r="A181" s="42">
        <f t="shared" si="12"/>
        <v>180</v>
      </c>
      <c r="B181" s="43"/>
      <c r="C181" s="50" t="str">
        <f>IF(ISERROR(INDEX(#REF!,MATCH(有級者大会選手データ!B181,#REF!,0))),"",INDEX(#REF!,MATCH(有級者大会選手データ!B181,#REF!,0)))</f>
        <v/>
      </c>
      <c r="D181" s="50" t="str">
        <f>IF(ISERROR(INDEX(#REF!,MATCH(有級者大会選手データ!B181,#REF!,0))),"",INDEX(#REF!,MATCH(有級者大会選手データ!B181,#REF!,0)))</f>
        <v/>
      </c>
      <c r="E181" s="50" t="str">
        <f>IF(ISERROR(INDEX(#REF!,MATCH(有級者大会選手データ!B181,#REF!,0))),"",INDEX(#REF!,MATCH(有級者大会選手データ!B181,#REF!,0)))</f>
        <v/>
      </c>
      <c r="F181" s="51" t="str">
        <f>IF(ISERROR(INDEX(#REF!,MATCH(有級者大会選手データ!B181,#REF!,0))),"",INDEX(#REF!,MATCH(有級者大会選手データ!B181,#REF!,0)))</f>
        <v/>
      </c>
      <c r="G181" s="50" t="str">
        <f t="shared" si="16"/>
        <v/>
      </c>
      <c r="H181" s="47" t="str">
        <f t="shared" si="17"/>
        <v/>
      </c>
      <c r="I181" s="47" t="str">
        <f t="shared" si="18"/>
        <v/>
      </c>
      <c r="J181" s="44"/>
      <c r="K181" s="58"/>
      <c r="L181" s="67"/>
      <c r="M181" s="59"/>
      <c r="N181" s="68"/>
      <c r="O181" s="62"/>
      <c r="P181" s="54" t="str">
        <f>IF(ISERROR(INDEX(#REF!,MATCH(有級者大会選手データ!B181,#REF!,0))),"",INDEX(#REF!,MATCH(有級者大会選手データ!B181,#REF!,0)))</f>
        <v/>
      </c>
    </row>
    <row r="182" spans="1:16" ht="15">
      <c r="A182" s="42">
        <f t="shared" si="12"/>
        <v>181</v>
      </c>
      <c r="B182" s="43"/>
      <c r="C182" s="50" t="str">
        <f>IF(ISERROR(INDEX(#REF!,MATCH(有級者大会選手データ!B182,#REF!,0))),"",INDEX(#REF!,MATCH(有級者大会選手データ!B182,#REF!,0)))</f>
        <v/>
      </c>
      <c r="D182" s="50" t="str">
        <f>IF(ISERROR(INDEX(#REF!,MATCH(有級者大会選手データ!B182,#REF!,0))),"",INDEX(#REF!,MATCH(有級者大会選手データ!B182,#REF!,0)))</f>
        <v/>
      </c>
      <c r="E182" s="50" t="str">
        <f>IF(ISERROR(INDEX(#REF!,MATCH(有級者大会選手データ!B182,#REF!,0))),"",INDEX(#REF!,MATCH(有級者大会選手データ!B182,#REF!,0)))</f>
        <v/>
      </c>
      <c r="F182" s="51" t="str">
        <f>IF(ISERROR(INDEX(#REF!,MATCH(有級者大会選手データ!B182,#REF!,0))),"",INDEX(#REF!,MATCH(有級者大会選手データ!B182,#REF!,0)))</f>
        <v/>
      </c>
      <c r="G182" s="50" t="str">
        <f t="shared" si="16"/>
        <v/>
      </c>
      <c r="H182" s="47" t="str">
        <f t="shared" si="17"/>
        <v/>
      </c>
      <c r="I182" s="47" t="str">
        <f t="shared" si="18"/>
        <v/>
      </c>
      <c r="J182" s="44"/>
      <c r="K182" s="58"/>
      <c r="L182" s="67"/>
      <c r="M182" s="59"/>
      <c r="N182" s="68"/>
      <c r="O182" s="62"/>
      <c r="P182" s="54" t="str">
        <f>IF(ISERROR(INDEX(#REF!,MATCH(有級者大会選手データ!B182,#REF!,0))),"",INDEX(#REF!,MATCH(有級者大会選手データ!B182,#REF!,0)))</f>
        <v/>
      </c>
    </row>
    <row r="183" spans="1:16" ht="15">
      <c r="A183" s="42">
        <f t="shared" si="12"/>
        <v>182</v>
      </c>
      <c r="B183" s="43"/>
      <c r="C183" s="50" t="str">
        <f>IF(ISERROR(INDEX(#REF!,MATCH(有級者大会選手データ!B183,#REF!,0))),"",INDEX(#REF!,MATCH(有級者大会選手データ!B183,#REF!,0)))</f>
        <v/>
      </c>
      <c r="D183" s="50" t="str">
        <f>IF(ISERROR(INDEX(#REF!,MATCH(有級者大会選手データ!B183,#REF!,0))),"",INDEX(#REF!,MATCH(有級者大会選手データ!B183,#REF!,0)))</f>
        <v/>
      </c>
      <c r="E183" s="50" t="str">
        <f>IF(ISERROR(INDEX(#REF!,MATCH(有級者大会選手データ!B183,#REF!,0))),"",INDEX(#REF!,MATCH(有級者大会選手データ!B183,#REF!,0)))</f>
        <v/>
      </c>
      <c r="F183" s="51" t="str">
        <f>IF(ISERROR(INDEX(#REF!,MATCH(有級者大会選手データ!B183,#REF!,0))),"",INDEX(#REF!,MATCH(有級者大会選手データ!B183,#REF!,0)))</f>
        <v/>
      </c>
      <c r="G183" s="50" t="str">
        <f t="shared" si="16"/>
        <v/>
      </c>
      <c r="H183" s="47" t="str">
        <f t="shared" si="17"/>
        <v/>
      </c>
      <c r="I183" s="47" t="str">
        <f t="shared" si="18"/>
        <v/>
      </c>
      <c r="J183" s="44"/>
      <c r="K183" s="58"/>
      <c r="L183" s="67"/>
      <c r="M183" s="59"/>
      <c r="N183" s="68"/>
      <c r="O183" s="62"/>
      <c r="P183" s="54" t="str">
        <f>IF(ISERROR(INDEX(#REF!,MATCH(有級者大会選手データ!B183,#REF!,0))),"",INDEX(#REF!,MATCH(有級者大会選手データ!B183,#REF!,0)))</f>
        <v/>
      </c>
    </row>
    <row r="184" spans="1:16" ht="15">
      <c r="A184" s="42">
        <f t="shared" si="12"/>
        <v>183</v>
      </c>
      <c r="B184" s="43"/>
      <c r="C184" s="50" t="str">
        <f>IF(ISERROR(INDEX(#REF!,MATCH(有級者大会選手データ!B184,#REF!,0))),"",INDEX(#REF!,MATCH(有級者大会選手データ!B184,#REF!,0)))</f>
        <v/>
      </c>
      <c r="D184" s="50" t="str">
        <f>IF(ISERROR(INDEX(#REF!,MATCH(有級者大会選手データ!B184,#REF!,0))),"",INDEX(#REF!,MATCH(有級者大会選手データ!B184,#REF!,0)))</f>
        <v/>
      </c>
      <c r="E184" s="50" t="str">
        <f>IF(ISERROR(INDEX(#REF!,MATCH(有級者大会選手データ!B184,#REF!,0))),"",INDEX(#REF!,MATCH(有級者大会選手データ!B184,#REF!,0)))</f>
        <v/>
      </c>
      <c r="F184" s="51" t="str">
        <f>IF(ISERROR(INDEX(#REF!,MATCH(有級者大会選手データ!B184,#REF!,0))),"",INDEX(#REF!,MATCH(有級者大会選手データ!B184,#REF!,0)))</f>
        <v/>
      </c>
      <c r="G184" s="50" t="str">
        <f t="shared" si="16"/>
        <v/>
      </c>
      <c r="H184" s="47" t="str">
        <f t="shared" si="17"/>
        <v/>
      </c>
      <c r="I184" s="47" t="str">
        <f t="shared" si="18"/>
        <v/>
      </c>
      <c r="J184" s="44"/>
      <c r="K184" s="58"/>
      <c r="L184" s="67"/>
      <c r="M184" s="59"/>
      <c r="N184" s="68"/>
      <c r="O184" s="62"/>
      <c r="P184" s="54" t="str">
        <f>IF(ISERROR(INDEX(#REF!,MATCH(有級者大会選手データ!B184,#REF!,0))),"",INDEX(#REF!,MATCH(有級者大会選手データ!B184,#REF!,0)))</f>
        <v/>
      </c>
    </row>
    <row r="185" spans="1:16" ht="15">
      <c r="A185" s="42">
        <f t="shared" si="12"/>
        <v>184</v>
      </c>
      <c r="B185" s="43"/>
      <c r="C185" s="50" t="str">
        <f>IF(ISERROR(INDEX(#REF!,MATCH(有級者大会選手データ!B185,#REF!,0))),"",INDEX(#REF!,MATCH(有級者大会選手データ!B185,#REF!,0)))</f>
        <v/>
      </c>
      <c r="D185" s="50" t="str">
        <f>IF(ISERROR(INDEX(#REF!,MATCH(有級者大会選手データ!B185,#REF!,0))),"",INDEX(#REF!,MATCH(有級者大会選手データ!B185,#REF!,0)))</f>
        <v/>
      </c>
      <c r="E185" s="50" t="str">
        <f>IF(ISERROR(INDEX(#REF!,MATCH(有級者大会選手データ!B185,#REF!,0))),"",INDEX(#REF!,MATCH(有級者大会選手データ!B185,#REF!,0)))</f>
        <v/>
      </c>
      <c r="F185" s="51" t="str">
        <f>IF(ISERROR(INDEX(#REF!,MATCH(有級者大会選手データ!B185,#REF!,0))),"",INDEX(#REF!,MATCH(有級者大会選手データ!B185,#REF!,0)))</f>
        <v/>
      </c>
      <c r="G185" s="50" t="str">
        <f t="shared" si="16"/>
        <v/>
      </c>
      <c r="H185" s="47" t="str">
        <f t="shared" si="17"/>
        <v/>
      </c>
      <c r="I185" s="47" t="str">
        <f t="shared" si="18"/>
        <v/>
      </c>
      <c r="J185" s="44"/>
      <c r="K185" s="58"/>
      <c r="L185" s="67"/>
      <c r="M185" s="59"/>
      <c r="N185" s="68"/>
      <c r="O185" s="62"/>
      <c r="P185" s="54" t="str">
        <f>IF(ISERROR(INDEX(#REF!,MATCH(有級者大会選手データ!B185,#REF!,0))),"",INDEX(#REF!,MATCH(有級者大会選手データ!B185,#REF!,0)))</f>
        <v/>
      </c>
    </row>
    <row r="186" spans="1:16" ht="15">
      <c r="A186" s="42">
        <f t="shared" si="12"/>
        <v>185</v>
      </c>
      <c r="B186" s="43"/>
      <c r="C186" s="50" t="str">
        <f>IF(ISERROR(INDEX(#REF!,MATCH(有級者大会選手データ!B186,#REF!,0))),"",INDEX(#REF!,MATCH(有級者大会選手データ!B186,#REF!,0)))</f>
        <v/>
      </c>
      <c r="D186" s="50" t="str">
        <f>IF(ISERROR(INDEX(#REF!,MATCH(有級者大会選手データ!B186,#REF!,0))),"",INDEX(#REF!,MATCH(有級者大会選手データ!B186,#REF!,0)))</f>
        <v/>
      </c>
      <c r="E186" s="50" t="str">
        <f>IF(ISERROR(INDEX(#REF!,MATCH(有級者大会選手データ!B186,#REF!,0))),"",INDEX(#REF!,MATCH(有級者大会選手データ!B186,#REF!,0)))</f>
        <v/>
      </c>
      <c r="F186" s="51" t="str">
        <f>IF(ISERROR(INDEX(#REF!,MATCH(有級者大会選手データ!B186,#REF!,0))),"",INDEX(#REF!,MATCH(有級者大会選手データ!B186,#REF!,0)))</f>
        <v/>
      </c>
      <c r="G186" s="50" t="str">
        <f t="shared" si="16"/>
        <v/>
      </c>
      <c r="H186" s="47" t="str">
        <f t="shared" si="17"/>
        <v/>
      </c>
      <c r="I186" s="47" t="str">
        <f t="shared" si="18"/>
        <v/>
      </c>
      <c r="J186" s="44"/>
      <c r="K186" s="58"/>
      <c r="L186" s="67"/>
      <c r="M186" s="59"/>
      <c r="N186" s="68"/>
      <c r="O186" s="62"/>
      <c r="P186" s="54" t="str">
        <f>IF(ISERROR(INDEX(#REF!,MATCH(有級者大会選手データ!B186,#REF!,0))),"",INDEX(#REF!,MATCH(有級者大会選手データ!B186,#REF!,0)))</f>
        <v/>
      </c>
    </row>
    <row r="187" spans="1:16" ht="15">
      <c r="A187" s="42">
        <f t="shared" si="12"/>
        <v>186</v>
      </c>
      <c r="B187" s="43"/>
      <c r="C187" s="50" t="str">
        <f>IF(ISERROR(INDEX(#REF!,MATCH(有級者大会選手データ!B187,#REF!,0))),"",INDEX(#REF!,MATCH(有級者大会選手データ!B187,#REF!,0)))</f>
        <v/>
      </c>
      <c r="D187" s="50" t="str">
        <f>IF(ISERROR(INDEX(#REF!,MATCH(有級者大会選手データ!B187,#REF!,0))),"",INDEX(#REF!,MATCH(有級者大会選手データ!B187,#REF!,0)))</f>
        <v/>
      </c>
      <c r="E187" s="50" t="str">
        <f>IF(ISERROR(INDEX(#REF!,MATCH(有級者大会選手データ!B187,#REF!,0))),"",INDEX(#REF!,MATCH(有級者大会選手データ!B187,#REF!,0)))</f>
        <v/>
      </c>
      <c r="F187" s="51" t="str">
        <f>IF(ISERROR(INDEX(#REF!,MATCH(有級者大会選手データ!B187,#REF!,0))),"",INDEX(#REF!,MATCH(有級者大会選手データ!B187,#REF!,0)))</f>
        <v/>
      </c>
      <c r="G187" s="50" t="str">
        <f t="shared" si="16"/>
        <v/>
      </c>
      <c r="H187" s="47" t="str">
        <f t="shared" si="17"/>
        <v/>
      </c>
      <c r="I187" s="47" t="str">
        <f t="shared" si="18"/>
        <v/>
      </c>
      <c r="J187" s="44"/>
      <c r="K187" s="58"/>
      <c r="L187" s="67"/>
      <c r="M187" s="59"/>
      <c r="N187" s="68"/>
      <c r="O187" s="62"/>
      <c r="P187" s="54" t="str">
        <f>IF(ISERROR(INDEX(#REF!,MATCH(有級者大会選手データ!B187,#REF!,0))),"",INDEX(#REF!,MATCH(有級者大会選手データ!B187,#REF!,0)))</f>
        <v/>
      </c>
    </row>
    <row r="188" spans="1:16" ht="15">
      <c r="A188" s="42">
        <f t="shared" si="12"/>
        <v>187</v>
      </c>
      <c r="B188" s="43"/>
      <c r="C188" s="50" t="str">
        <f>IF(ISERROR(INDEX(#REF!,MATCH(有級者大会選手データ!B188,#REF!,0))),"",INDEX(#REF!,MATCH(有級者大会選手データ!B188,#REF!,0)))</f>
        <v/>
      </c>
      <c r="D188" s="50" t="str">
        <f>IF(ISERROR(INDEX(#REF!,MATCH(有級者大会選手データ!B188,#REF!,0))),"",INDEX(#REF!,MATCH(有級者大会選手データ!B188,#REF!,0)))</f>
        <v/>
      </c>
      <c r="E188" s="50" t="str">
        <f>IF(ISERROR(INDEX(#REF!,MATCH(有級者大会選手データ!B188,#REF!,0))),"",INDEX(#REF!,MATCH(有級者大会選手データ!B188,#REF!,0)))</f>
        <v/>
      </c>
      <c r="F188" s="51" t="str">
        <f>IF(ISERROR(INDEX(#REF!,MATCH(有級者大会選手データ!B188,#REF!,0))),"",INDEX(#REF!,MATCH(有級者大会選手データ!B188,#REF!,0)))</f>
        <v/>
      </c>
      <c r="G188" s="50" t="str">
        <f t="shared" si="16"/>
        <v/>
      </c>
      <c r="H188" s="47" t="str">
        <f t="shared" si="17"/>
        <v/>
      </c>
      <c r="I188" s="47" t="str">
        <f t="shared" si="18"/>
        <v/>
      </c>
      <c r="J188" s="44"/>
      <c r="K188" s="58"/>
      <c r="L188" s="67"/>
      <c r="M188" s="59"/>
      <c r="N188" s="68"/>
      <c r="O188" s="62"/>
      <c r="P188" s="54" t="str">
        <f>IF(ISERROR(INDEX(#REF!,MATCH(有級者大会選手データ!B188,#REF!,0))),"",INDEX(#REF!,MATCH(有級者大会選手データ!B188,#REF!,0)))</f>
        <v/>
      </c>
    </row>
    <row r="189" spans="1:16" ht="15">
      <c r="A189" s="42">
        <f t="shared" si="12"/>
        <v>188</v>
      </c>
      <c r="B189" s="43"/>
      <c r="C189" s="50" t="str">
        <f>IF(ISERROR(INDEX(#REF!,MATCH(有級者大会選手データ!B189,#REF!,0))),"",INDEX(#REF!,MATCH(有級者大会選手データ!B189,#REF!,0)))</f>
        <v/>
      </c>
      <c r="D189" s="50" t="str">
        <f>IF(ISERROR(INDEX(#REF!,MATCH(有級者大会選手データ!B189,#REF!,0))),"",INDEX(#REF!,MATCH(有級者大会選手データ!B189,#REF!,0)))</f>
        <v/>
      </c>
      <c r="E189" s="50" t="str">
        <f>IF(ISERROR(INDEX(#REF!,MATCH(有級者大会選手データ!B189,#REF!,0))),"",INDEX(#REF!,MATCH(有級者大会選手データ!B189,#REF!,0)))</f>
        <v/>
      </c>
      <c r="F189" s="51" t="str">
        <f>IF(ISERROR(INDEX(#REF!,MATCH(有級者大会選手データ!B189,#REF!,0))),"",INDEX(#REF!,MATCH(有級者大会選手データ!B189,#REF!,0)))</f>
        <v/>
      </c>
      <c r="G189" s="50" t="str">
        <f t="shared" si="16"/>
        <v/>
      </c>
      <c r="H189" s="47" t="str">
        <f t="shared" si="17"/>
        <v/>
      </c>
      <c r="I189" s="47" t="str">
        <f t="shared" si="18"/>
        <v/>
      </c>
      <c r="J189" s="44"/>
      <c r="K189" s="58"/>
      <c r="L189" s="67"/>
      <c r="M189" s="59"/>
      <c r="N189" s="68"/>
      <c r="O189" s="62"/>
      <c r="P189" s="54" t="str">
        <f>IF(ISERROR(INDEX(#REF!,MATCH(有級者大会選手データ!B189,#REF!,0))),"",INDEX(#REF!,MATCH(有級者大会選手データ!B189,#REF!,0)))</f>
        <v/>
      </c>
    </row>
    <row r="190" spans="1:16" ht="15">
      <c r="A190" s="42">
        <f t="shared" si="12"/>
        <v>189</v>
      </c>
      <c r="B190" s="43"/>
      <c r="C190" s="50" t="str">
        <f>IF(ISERROR(INDEX(#REF!,MATCH(有級者大会選手データ!B190,#REF!,0))),"",INDEX(#REF!,MATCH(有級者大会選手データ!B190,#REF!,0)))</f>
        <v/>
      </c>
      <c r="D190" s="50" t="str">
        <f>IF(ISERROR(INDEX(#REF!,MATCH(有級者大会選手データ!B190,#REF!,0))),"",INDEX(#REF!,MATCH(有級者大会選手データ!B190,#REF!,0)))</f>
        <v/>
      </c>
      <c r="E190" s="50" t="str">
        <f>IF(ISERROR(INDEX(#REF!,MATCH(有級者大会選手データ!B190,#REF!,0))),"",INDEX(#REF!,MATCH(有級者大会選手データ!B190,#REF!,0)))</f>
        <v/>
      </c>
      <c r="F190" s="51" t="str">
        <f>IF(ISERROR(INDEX(#REF!,MATCH(有級者大会選手データ!B190,#REF!,0))),"",INDEX(#REF!,MATCH(有級者大会選手データ!B190,#REF!,0)))</f>
        <v/>
      </c>
      <c r="G190" s="50" t="str">
        <f t="shared" si="16"/>
        <v/>
      </c>
      <c r="H190" s="47" t="str">
        <f t="shared" si="17"/>
        <v/>
      </c>
      <c r="I190" s="47" t="str">
        <f t="shared" si="18"/>
        <v/>
      </c>
      <c r="J190" s="44"/>
      <c r="K190" s="58"/>
      <c r="L190" s="67"/>
      <c r="M190" s="59"/>
      <c r="N190" s="68"/>
      <c r="O190" s="62"/>
      <c r="P190" s="54" t="str">
        <f>IF(ISERROR(INDEX(#REF!,MATCH(有級者大会選手データ!B190,#REF!,0))),"",INDEX(#REF!,MATCH(有級者大会選手データ!B190,#REF!,0)))</f>
        <v/>
      </c>
    </row>
    <row r="191" spans="1:16" ht="15">
      <c r="A191" s="42">
        <f t="shared" si="12"/>
        <v>190</v>
      </c>
      <c r="B191" s="43"/>
      <c r="C191" s="50" t="str">
        <f>IF(ISERROR(INDEX(#REF!,MATCH(有級者大会選手データ!B191,#REF!,0))),"",INDEX(#REF!,MATCH(有級者大会選手データ!B191,#REF!,0)))</f>
        <v/>
      </c>
      <c r="D191" s="50" t="str">
        <f>IF(ISERROR(INDEX(#REF!,MATCH(有級者大会選手データ!B191,#REF!,0))),"",INDEX(#REF!,MATCH(有級者大会選手データ!B191,#REF!,0)))</f>
        <v/>
      </c>
      <c r="E191" s="50" t="str">
        <f>IF(ISERROR(INDEX(#REF!,MATCH(有級者大会選手データ!B191,#REF!,0))),"",INDEX(#REF!,MATCH(有級者大会選手データ!B191,#REF!,0)))</f>
        <v/>
      </c>
      <c r="F191" s="51" t="str">
        <f>IF(ISERROR(INDEX(#REF!,MATCH(有級者大会選手データ!B191,#REF!,0))),"",INDEX(#REF!,MATCH(有級者大会選手データ!B191,#REF!,0)))</f>
        <v/>
      </c>
      <c r="G191" s="50" t="str">
        <f t="shared" si="16"/>
        <v/>
      </c>
      <c r="H191" s="47" t="str">
        <f t="shared" si="17"/>
        <v/>
      </c>
      <c r="I191" s="47" t="str">
        <f t="shared" si="18"/>
        <v/>
      </c>
      <c r="J191" s="44"/>
      <c r="K191" s="58"/>
      <c r="L191" s="67"/>
      <c r="M191" s="59"/>
      <c r="N191" s="68"/>
      <c r="O191" s="62"/>
      <c r="P191" s="54" t="str">
        <f>IF(ISERROR(INDEX(#REF!,MATCH(有級者大会選手データ!B191,#REF!,0))),"",INDEX(#REF!,MATCH(有級者大会選手データ!B191,#REF!,0)))</f>
        <v/>
      </c>
    </row>
    <row r="192" spans="1:16" ht="15">
      <c r="A192" s="42">
        <f t="shared" si="12"/>
        <v>191</v>
      </c>
      <c r="B192" s="43"/>
      <c r="C192" s="50" t="str">
        <f>IF(ISERROR(INDEX(#REF!,MATCH(有級者大会選手データ!B192,#REF!,0))),"",INDEX(#REF!,MATCH(有級者大会選手データ!B192,#REF!,0)))</f>
        <v/>
      </c>
      <c r="D192" s="50" t="str">
        <f>IF(ISERROR(INDEX(#REF!,MATCH(有級者大会選手データ!B192,#REF!,0))),"",INDEX(#REF!,MATCH(有級者大会選手データ!B192,#REF!,0)))</f>
        <v/>
      </c>
      <c r="E192" s="50" t="str">
        <f>IF(ISERROR(INDEX(#REF!,MATCH(有級者大会選手データ!B192,#REF!,0))),"",INDEX(#REF!,MATCH(有級者大会選手データ!B192,#REF!,0)))</f>
        <v/>
      </c>
      <c r="F192" s="51" t="str">
        <f>IF(ISERROR(INDEX(#REF!,MATCH(有級者大会選手データ!B192,#REF!,0))),"",INDEX(#REF!,MATCH(有級者大会選手データ!B192,#REF!,0)))</f>
        <v/>
      </c>
      <c r="G192" s="50" t="str">
        <f t="shared" si="16"/>
        <v/>
      </c>
      <c r="H192" s="47" t="str">
        <f t="shared" si="17"/>
        <v/>
      </c>
      <c r="I192" s="47" t="str">
        <f t="shared" si="18"/>
        <v/>
      </c>
      <c r="J192" s="44"/>
      <c r="K192" s="58"/>
      <c r="L192" s="67"/>
      <c r="M192" s="59"/>
      <c r="N192" s="68"/>
      <c r="O192" s="62"/>
      <c r="P192" s="54" t="str">
        <f>IF(ISERROR(INDEX(#REF!,MATCH(有級者大会選手データ!B192,#REF!,0))),"",INDEX(#REF!,MATCH(有級者大会選手データ!B192,#REF!,0)))</f>
        <v/>
      </c>
    </row>
    <row r="193" spans="1:16" ht="15">
      <c r="A193" s="42">
        <f t="shared" si="12"/>
        <v>192</v>
      </c>
      <c r="B193" s="43"/>
      <c r="C193" s="50" t="str">
        <f>IF(ISERROR(INDEX(#REF!,MATCH(有級者大会選手データ!B193,#REF!,0))),"",INDEX(#REF!,MATCH(有級者大会選手データ!B193,#REF!,0)))</f>
        <v/>
      </c>
      <c r="D193" s="50" t="str">
        <f>IF(ISERROR(INDEX(#REF!,MATCH(有級者大会選手データ!B193,#REF!,0))),"",INDEX(#REF!,MATCH(有級者大会選手データ!B193,#REF!,0)))</f>
        <v/>
      </c>
      <c r="E193" s="50" t="str">
        <f>IF(ISERROR(INDEX(#REF!,MATCH(有級者大会選手データ!B193,#REF!,0))),"",INDEX(#REF!,MATCH(有級者大会選手データ!B193,#REF!,0)))</f>
        <v/>
      </c>
      <c r="F193" s="51" t="str">
        <f>IF(ISERROR(INDEX(#REF!,MATCH(有級者大会選手データ!B193,#REF!,0))),"",INDEX(#REF!,MATCH(有級者大会選手データ!B193,#REF!,0)))</f>
        <v/>
      </c>
      <c r="G193" s="50" t="str">
        <f t="shared" si="16"/>
        <v/>
      </c>
      <c r="H193" s="47" t="str">
        <f t="shared" si="17"/>
        <v/>
      </c>
      <c r="I193" s="47" t="str">
        <f t="shared" si="18"/>
        <v/>
      </c>
      <c r="J193" s="44"/>
      <c r="K193" s="58"/>
      <c r="L193" s="67"/>
      <c r="M193" s="59"/>
      <c r="N193" s="68"/>
      <c r="O193" s="62"/>
      <c r="P193" s="54" t="str">
        <f>IF(ISERROR(INDEX(#REF!,MATCH(有級者大会選手データ!B193,#REF!,0))),"",INDEX(#REF!,MATCH(有級者大会選手データ!B193,#REF!,0)))</f>
        <v/>
      </c>
    </row>
    <row r="194" spans="1:16" ht="15">
      <c r="A194" s="42">
        <f t="shared" si="12"/>
        <v>193</v>
      </c>
      <c r="B194" s="43"/>
      <c r="C194" s="50" t="str">
        <f>IF(ISERROR(INDEX(#REF!,MATCH(有級者大会選手データ!B194,#REF!,0))),"",INDEX(#REF!,MATCH(有級者大会選手データ!B194,#REF!,0)))</f>
        <v/>
      </c>
      <c r="D194" s="50" t="str">
        <f>IF(ISERROR(INDEX(#REF!,MATCH(有級者大会選手データ!B194,#REF!,0))),"",INDEX(#REF!,MATCH(有級者大会選手データ!B194,#REF!,0)))</f>
        <v/>
      </c>
      <c r="E194" s="50" t="str">
        <f>IF(ISERROR(INDEX(#REF!,MATCH(有級者大会選手データ!B194,#REF!,0))),"",INDEX(#REF!,MATCH(有級者大会選手データ!B194,#REF!,0)))</f>
        <v/>
      </c>
      <c r="F194" s="51" t="str">
        <f>IF(ISERROR(INDEX(#REF!,MATCH(有級者大会選手データ!B194,#REF!,0))),"",INDEX(#REF!,MATCH(有級者大会選手データ!B194,#REF!,0)))</f>
        <v/>
      </c>
      <c r="G194" s="50" t="str">
        <f t="shared" si="16"/>
        <v/>
      </c>
      <c r="H194" s="47" t="str">
        <f t="shared" si="17"/>
        <v/>
      </c>
      <c r="I194" s="47" t="str">
        <f t="shared" si="18"/>
        <v/>
      </c>
      <c r="J194" s="44"/>
      <c r="K194" s="58"/>
      <c r="L194" s="67"/>
      <c r="M194" s="59"/>
      <c r="N194" s="68"/>
      <c r="O194" s="62"/>
      <c r="P194" s="54" t="str">
        <f>IF(ISERROR(INDEX(#REF!,MATCH(有級者大会選手データ!B194,#REF!,0))),"",INDEX(#REF!,MATCH(有級者大会選手データ!B194,#REF!,0)))</f>
        <v/>
      </c>
    </row>
    <row r="195" spans="1:16" ht="15">
      <c r="A195" s="42">
        <f t="shared" si="12"/>
        <v>194</v>
      </c>
      <c r="B195" s="43"/>
      <c r="C195" s="50" t="str">
        <f>IF(ISERROR(INDEX(#REF!,MATCH(有級者大会選手データ!B195,#REF!,0))),"",INDEX(#REF!,MATCH(有級者大会選手データ!B195,#REF!,0)))</f>
        <v/>
      </c>
      <c r="D195" s="50" t="str">
        <f>IF(ISERROR(INDEX(#REF!,MATCH(有級者大会選手データ!B195,#REF!,0))),"",INDEX(#REF!,MATCH(有級者大会選手データ!B195,#REF!,0)))</f>
        <v/>
      </c>
      <c r="E195" s="50" t="str">
        <f>IF(ISERROR(INDEX(#REF!,MATCH(有級者大会選手データ!B195,#REF!,0))),"",INDEX(#REF!,MATCH(有級者大会選手データ!B195,#REF!,0)))</f>
        <v/>
      </c>
      <c r="F195" s="51" t="str">
        <f>IF(ISERROR(INDEX(#REF!,MATCH(有級者大会選手データ!B195,#REF!,0))),"",INDEX(#REF!,MATCH(有級者大会選手データ!B195,#REF!,0)))</f>
        <v/>
      </c>
      <c r="G195" s="50" t="str">
        <f t="shared" si="16"/>
        <v/>
      </c>
      <c r="H195" s="47" t="str">
        <f t="shared" si="17"/>
        <v/>
      </c>
      <c r="I195" s="47" t="str">
        <f t="shared" si="18"/>
        <v/>
      </c>
      <c r="J195" s="44"/>
      <c r="K195" s="58"/>
      <c r="L195" s="67"/>
      <c r="M195" s="59"/>
      <c r="N195" s="68"/>
      <c r="O195" s="62"/>
      <c r="P195" s="54" t="str">
        <f>IF(ISERROR(INDEX(#REF!,MATCH(有級者大会選手データ!B195,#REF!,0))),"",INDEX(#REF!,MATCH(有級者大会選手データ!B195,#REF!,0)))</f>
        <v/>
      </c>
    </row>
    <row r="196" spans="1:16" ht="15">
      <c r="A196" s="42">
        <f t="shared" ref="A196:A201" si="19">+A195+1</f>
        <v>195</v>
      </c>
      <c r="B196" s="43"/>
      <c r="C196" s="50" t="str">
        <f>IF(ISERROR(INDEX(#REF!,MATCH(有級者大会選手データ!B196,#REF!,0))),"",INDEX(#REF!,MATCH(有級者大会選手データ!B196,#REF!,0)))</f>
        <v/>
      </c>
      <c r="D196" s="50" t="str">
        <f>IF(ISERROR(INDEX(#REF!,MATCH(有級者大会選手データ!B196,#REF!,0))),"",INDEX(#REF!,MATCH(有級者大会選手データ!B196,#REF!,0)))</f>
        <v/>
      </c>
      <c r="E196" s="50" t="str">
        <f>IF(ISERROR(INDEX(#REF!,MATCH(有級者大会選手データ!B196,#REF!,0))),"",INDEX(#REF!,MATCH(有級者大会選手データ!B196,#REF!,0)))</f>
        <v/>
      </c>
      <c r="F196" s="51" t="str">
        <f>IF(ISERROR(INDEX(#REF!,MATCH(有級者大会選手データ!B196,#REF!,0))),"",INDEX(#REF!,MATCH(有級者大会選手データ!B196,#REF!,0)))</f>
        <v/>
      </c>
      <c r="G196" s="50" t="str">
        <f t="shared" si="16"/>
        <v/>
      </c>
      <c r="H196" s="47" t="str">
        <f t="shared" si="17"/>
        <v/>
      </c>
      <c r="I196" s="47" t="str">
        <f t="shared" si="18"/>
        <v/>
      </c>
      <c r="J196" s="44"/>
      <c r="K196" s="58"/>
      <c r="L196" s="67"/>
      <c r="M196" s="59"/>
      <c r="N196" s="68"/>
      <c r="O196" s="62"/>
      <c r="P196" s="54" t="str">
        <f>IF(ISERROR(INDEX(#REF!,MATCH(有級者大会選手データ!B196,#REF!,0))),"",INDEX(#REF!,MATCH(有級者大会選手データ!B196,#REF!,0)))</f>
        <v/>
      </c>
    </row>
    <row r="197" spans="1:16" ht="15">
      <c r="A197" s="42">
        <f t="shared" si="19"/>
        <v>196</v>
      </c>
      <c r="B197" s="43"/>
      <c r="C197" s="50" t="str">
        <f>IF(ISERROR(INDEX(#REF!,MATCH(有級者大会選手データ!B197,#REF!,0))),"",INDEX(#REF!,MATCH(有級者大会選手データ!B197,#REF!,0)))</f>
        <v/>
      </c>
      <c r="D197" s="50" t="str">
        <f>IF(ISERROR(INDEX(#REF!,MATCH(有級者大会選手データ!B197,#REF!,0))),"",INDEX(#REF!,MATCH(有級者大会選手データ!B197,#REF!,0)))</f>
        <v/>
      </c>
      <c r="E197" s="50" t="str">
        <f>IF(ISERROR(INDEX(#REF!,MATCH(有級者大会選手データ!B197,#REF!,0))),"",INDEX(#REF!,MATCH(有級者大会選手データ!B197,#REF!,0)))</f>
        <v/>
      </c>
      <c r="F197" s="51" t="str">
        <f>IF(ISERROR(INDEX(#REF!,MATCH(有級者大会選手データ!B197,#REF!,0))),"",INDEX(#REF!,MATCH(有級者大会選手データ!B197,#REF!,0)))</f>
        <v/>
      </c>
      <c r="G197" s="50" t="str">
        <f t="shared" si="16"/>
        <v/>
      </c>
      <c r="H197" s="47" t="str">
        <f t="shared" si="17"/>
        <v/>
      </c>
      <c r="I197" s="47" t="str">
        <f t="shared" si="18"/>
        <v/>
      </c>
      <c r="J197" s="44"/>
      <c r="K197" s="58"/>
      <c r="L197" s="67"/>
      <c r="M197" s="59"/>
      <c r="N197" s="68"/>
      <c r="O197" s="62"/>
      <c r="P197" s="54" t="str">
        <f>IF(ISERROR(INDEX(#REF!,MATCH(有級者大会選手データ!B197,#REF!,0))),"",INDEX(#REF!,MATCH(有級者大会選手データ!B197,#REF!,0)))</f>
        <v/>
      </c>
    </row>
    <row r="198" spans="1:16" ht="15">
      <c r="A198" s="42">
        <f t="shared" si="19"/>
        <v>197</v>
      </c>
      <c r="B198" s="43"/>
      <c r="C198" s="50" t="str">
        <f>IF(ISERROR(INDEX(#REF!,MATCH(有級者大会選手データ!B198,#REF!,0))),"",INDEX(#REF!,MATCH(有級者大会選手データ!B198,#REF!,0)))</f>
        <v/>
      </c>
      <c r="D198" s="50" t="str">
        <f>IF(ISERROR(INDEX(#REF!,MATCH(有級者大会選手データ!B198,#REF!,0))),"",INDEX(#REF!,MATCH(有級者大会選手データ!B198,#REF!,0)))</f>
        <v/>
      </c>
      <c r="E198" s="50" t="str">
        <f>IF(ISERROR(INDEX(#REF!,MATCH(有級者大会選手データ!B198,#REF!,0))),"",INDEX(#REF!,MATCH(有級者大会選手データ!B198,#REF!,0)))</f>
        <v/>
      </c>
      <c r="F198" s="51" t="str">
        <f>IF(ISERROR(INDEX(#REF!,MATCH(有級者大会選手データ!B198,#REF!,0))),"",INDEX(#REF!,MATCH(有級者大会選手データ!B198,#REF!,0)))</f>
        <v/>
      </c>
      <c r="G198" s="50" t="str">
        <f t="shared" si="16"/>
        <v/>
      </c>
      <c r="H198" s="47" t="str">
        <f t="shared" si="17"/>
        <v/>
      </c>
      <c r="I198" s="47" t="str">
        <f t="shared" si="18"/>
        <v/>
      </c>
      <c r="J198" s="44"/>
      <c r="K198" s="58"/>
      <c r="L198" s="67"/>
      <c r="M198" s="59"/>
      <c r="N198" s="68"/>
      <c r="O198" s="62"/>
      <c r="P198" s="54" t="str">
        <f>IF(ISERROR(INDEX(#REF!,MATCH(有級者大会選手データ!B198,#REF!,0))),"",INDEX(#REF!,MATCH(有級者大会選手データ!B198,#REF!,0)))</f>
        <v/>
      </c>
    </row>
    <row r="199" spans="1:16" ht="15">
      <c r="A199" s="42">
        <f t="shared" si="19"/>
        <v>198</v>
      </c>
      <c r="B199" s="43"/>
      <c r="C199" s="50" t="str">
        <f>IF(ISERROR(INDEX(#REF!,MATCH(有級者大会選手データ!B199,#REF!,0))),"",INDEX(#REF!,MATCH(有級者大会選手データ!B199,#REF!,0)))</f>
        <v/>
      </c>
      <c r="D199" s="50" t="str">
        <f>IF(ISERROR(INDEX(#REF!,MATCH(有級者大会選手データ!B199,#REF!,0))),"",INDEX(#REF!,MATCH(有級者大会選手データ!B199,#REF!,0)))</f>
        <v/>
      </c>
      <c r="E199" s="50" t="str">
        <f>IF(ISERROR(INDEX(#REF!,MATCH(有級者大会選手データ!B199,#REF!,0))),"",INDEX(#REF!,MATCH(有級者大会選手データ!B199,#REF!,0)))</f>
        <v/>
      </c>
      <c r="F199" s="51" t="str">
        <f>IF(ISERROR(INDEX(#REF!,MATCH(有級者大会選手データ!B199,#REF!,0))),"",INDEX(#REF!,MATCH(有級者大会選手データ!B199,#REF!,0)))</f>
        <v/>
      </c>
      <c r="G199" s="50" t="str">
        <f t="shared" si="16"/>
        <v/>
      </c>
      <c r="H199" s="47" t="str">
        <f t="shared" si="17"/>
        <v/>
      </c>
      <c r="I199" s="47" t="str">
        <f t="shared" si="18"/>
        <v/>
      </c>
      <c r="J199" s="44"/>
      <c r="K199" s="58"/>
      <c r="L199" s="67"/>
      <c r="M199" s="59"/>
      <c r="N199" s="68"/>
      <c r="O199" s="62"/>
      <c r="P199" s="54" t="str">
        <f>IF(ISERROR(INDEX(#REF!,MATCH(有級者大会選手データ!B199,#REF!,0))),"",INDEX(#REF!,MATCH(有級者大会選手データ!B199,#REF!,0)))</f>
        <v/>
      </c>
    </row>
    <row r="200" spans="1:16" ht="15">
      <c r="A200" s="42">
        <f t="shared" si="19"/>
        <v>199</v>
      </c>
      <c r="B200" s="43"/>
      <c r="C200" s="50" t="str">
        <f>IF(ISERROR(INDEX(#REF!,MATCH(有級者大会選手データ!B200,#REF!,0))),"",INDEX(#REF!,MATCH(有級者大会選手データ!B200,#REF!,0)))</f>
        <v/>
      </c>
      <c r="D200" s="50" t="str">
        <f>IF(ISERROR(INDEX(#REF!,MATCH(有級者大会選手データ!B200,#REF!,0))),"",INDEX(#REF!,MATCH(有級者大会選手データ!B200,#REF!,0)))</f>
        <v/>
      </c>
      <c r="E200" s="50" t="str">
        <f>IF(ISERROR(INDEX(#REF!,MATCH(有級者大会選手データ!B200,#REF!,0))),"",INDEX(#REF!,MATCH(有級者大会選手データ!B200,#REF!,0)))</f>
        <v/>
      </c>
      <c r="F200" s="51" t="str">
        <f>IF(ISERROR(INDEX(#REF!,MATCH(有級者大会選手データ!B200,#REF!,0))),"",INDEX(#REF!,MATCH(有級者大会選手データ!B200,#REF!,0)))</f>
        <v/>
      </c>
      <c r="G200" s="50" t="str">
        <f t="shared" si="16"/>
        <v/>
      </c>
      <c r="H200" s="47" t="str">
        <f t="shared" si="17"/>
        <v/>
      </c>
      <c r="I200" s="47" t="str">
        <f t="shared" si="18"/>
        <v/>
      </c>
      <c r="J200" s="44"/>
      <c r="K200" s="58"/>
      <c r="L200" s="67"/>
      <c r="M200" s="59"/>
      <c r="N200" s="68"/>
      <c r="O200" s="62"/>
      <c r="P200" s="54" t="str">
        <f>IF(ISERROR(INDEX(#REF!,MATCH(有級者大会選手データ!B200,#REF!,0))),"",INDEX(#REF!,MATCH(有級者大会選手データ!B200,#REF!,0)))</f>
        <v/>
      </c>
    </row>
    <row r="201" spans="1:16" ht="15">
      <c r="A201" s="42">
        <f t="shared" si="19"/>
        <v>200</v>
      </c>
      <c r="B201" s="43"/>
      <c r="C201" s="50" t="str">
        <f>IF(ISERROR(INDEX(#REF!,MATCH(有級者大会選手データ!B201,#REF!,0))),"",INDEX(#REF!,MATCH(有級者大会選手データ!B201,#REF!,0)))</f>
        <v/>
      </c>
      <c r="D201" s="50" t="str">
        <f>IF(ISERROR(INDEX(#REF!,MATCH(有級者大会選手データ!B201,#REF!,0))),"",INDEX(#REF!,MATCH(有級者大会選手データ!B201,#REF!,0)))</f>
        <v/>
      </c>
      <c r="E201" s="50" t="str">
        <f>IF(ISERROR(INDEX(#REF!,MATCH(有級者大会選手データ!B201,#REF!,0))),"",INDEX(#REF!,MATCH(有級者大会選手データ!B201,#REF!,0)))</f>
        <v/>
      </c>
      <c r="F201" s="51" t="str">
        <f>IF(ISERROR(INDEX(#REF!,MATCH(有級者大会選手データ!B201,#REF!,0))),"",INDEX(#REF!,MATCH(有級者大会選手データ!B201,#REF!,0)))</f>
        <v/>
      </c>
      <c r="G201" s="50" t="str">
        <f t="shared" si="16"/>
        <v/>
      </c>
      <c r="H201" s="47" t="str">
        <f t="shared" si="17"/>
        <v/>
      </c>
      <c r="I201" s="47" t="str">
        <f t="shared" si="18"/>
        <v/>
      </c>
      <c r="J201" s="44"/>
      <c r="K201" s="58"/>
      <c r="L201" s="67"/>
      <c r="M201" s="59"/>
      <c r="N201" s="68"/>
      <c r="O201" s="62"/>
      <c r="P201" s="54" t="str">
        <f>IF(ISERROR(INDEX(#REF!,MATCH(有級者大会選手データ!B201,#REF!,0))),"",INDEX(#REF!,MATCH(有級者大会選手データ!B201,#REF!,0)))</f>
        <v/>
      </c>
    </row>
  </sheetData>
  <phoneticPr fontId="1"/>
  <dataValidations count="5">
    <dataValidation type="list" allowBlank="1" showInputMessage="1" showErrorMessage="1" sqref="J2:J201 M2:M201" xr:uid="{00000000-0002-0000-0300-000000000000}">
      <formula1>$W$1:$W$3</formula1>
    </dataValidation>
    <dataValidation type="list" allowBlank="1" showInputMessage="1" showErrorMessage="1" sqref="L2:L201 O2:O201" xr:uid="{00000000-0002-0000-0300-000001000000}">
      <formula1>$AB$2:$AB$4</formula1>
    </dataValidation>
    <dataValidation type="list" allowBlank="1" showInputMessage="1" showErrorMessage="1" sqref="K2:K201" xr:uid="{00000000-0002-0000-0300-000002000000}">
      <formula1>$AA$2:$AA$8</formula1>
    </dataValidation>
    <dataValidation type="list" allowBlank="1" showInputMessage="1" showErrorMessage="1" sqref="N3:N201" xr:uid="{00000000-0002-0000-0300-000003000000}">
      <formula1>$AA$13:$AA$23</formula1>
    </dataValidation>
    <dataValidation type="list" allowBlank="1" showInputMessage="1" showErrorMessage="1" sqref="N2" xr:uid="{00000000-0002-0000-0300-000004000000}">
      <formula1>$AA$13:$AA$24</formula1>
    </dataValidation>
  </dataValidations>
  <pageMargins left="0.25" right="0.25" top="0.75" bottom="0.75" header="0.3" footer="0.3"/>
  <pageSetup paperSize="12" orientation="landscape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5"/>
  <dimension ref="A1:L20"/>
  <sheetViews>
    <sheetView zoomScaleNormal="100" workbookViewId="0">
      <selection activeCell="D16" sqref="D16"/>
    </sheetView>
  </sheetViews>
  <sheetFormatPr baseColWidth="10" defaultColWidth="9" defaultRowHeight="14"/>
  <cols>
    <col min="1" max="16384" width="9" style="1"/>
  </cols>
  <sheetData>
    <row r="1" spans="1:10" ht="25" thickBot="1">
      <c r="A1" s="86" t="s">
        <v>10</v>
      </c>
      <c r="B1" s="86"/>
      <c r="C1" s="86"/>
      <c r="D1" s="86"/>
      <c r="E1" s="86"/>
      <c r="F1" s="86"/>
      <c r="G1" s="86"/>
      <c r="H1" s="86"/>
      <c r="I1" s="87"/>
      <c r="J1" s="3"/>
    </row>
    <row r="2" spans="1:10" ht="38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4" customHeight="1">
      <c r="A3" s="85" t="s">
        <v>3</v>
      </c>
      <c r="B3" s="88"/>
      <c r="C3" s="80" t="e">
        <f>#REF!</f>
        <v>#REF!</v>
      </c>
      <c r="D3" s="82"/>
      <c r="E3" s="85" t="s">
        <v>9</v>
      </c>
      <c r="F3" s="85"/>
      <c r="G3" s="80" t="e">
        <f>#REF!</f>
        <v>#REF!</v>
      </c>
      <c r="H3" s="81"/>
      <c r="I3" s="82"/>
      <c r="J3" s="4"/>
    </row>
    <row r="4" spans="1:10">
      <c r="A4" s="4"/>
      <c r="B4" s="4"/>
      <c r="C4" s="4"/>
      <c r="D4" s="4"/>
      <c r="E4" s="5"/>
      <c r="F4" s="5"/>
      <c r="G4" s="4"/>
      <c r="H4" s="4"/>
      <c r="I4" s="4"/>
      <c r="J4" s="4"/>
    </row>
    <row r="5" spans="1:10" ht="24" customHeight="1">
      <c r="A5" s="4"/>
      <c r="B5" s="4"/>
      <c r="C5" s="4"/>
      <c r="D5" s="4"/>
      <c r="E5" s="85" t="s">
        <v>5</v>
      </c>
      <c r="F5" s="85"/>
      <c r="G5" s="80" t="e">
        <f>#REF!</f>
        <v>#REF!</v>
      </c>
      <c r="H5" s="81"/>
      <c r="I5" s="82"/>
      <c r="J5" s="4"/>
    </row>
    <row r="6" spans="1:10" ht="24" customHeight="1">
      <c r="A6" s="4"/>
      <c r="B6" s="4"/>
      <c r="C6" s="4"/>
      <c r="D6" s="4"/>
      <c r="E6" s="4"/>
      <c r="F6" s="5" t="s">
        <v>11</v>
      </c>
      <c r="G6" s="80" t="e">
        <f>#REF!</f>
        <v>#REF!</v>
      </c>
      <c r="H6" s="81"/>
      <c r="I6" s="82"/>
      <c r="J6" s="4"/>
    </row>
    <row r="7" spans="1:10" ht="24" customHeight="1">
      <c r="A7" s="4"/>
      <c r="B7" s="4"/>
      <c r="C7" s="4"/>
      <c r="D7" s="4"/>
      <c r="E7" s="4"/>
      <c r="F7" s="5" t="s">
        <v>4</v>
      </c>
      <c r="G7" s="80" t="e">
        <f>#REF!</f>
        <v>#REF!</v>
      </c>
      <c r="H7" s="81"/>
      <c r="I7" s="82"/>
      <c r="J7" s="4"/>
    </row>
    <row r="8" spans="1:10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20.25" customHeight="1">
      <c r="A9" s="83"/>
      <c r="B9" s="83"/>
      <c r="C9" s="83"/>
      <c r="D9" s="4"/>
      <c r="E9" s="4"/>
      <c r="F9" s="4"/>
      <c r="G9" s="4"/>
      <c r="H9" s="4"/>
      <c r="I9" s="4"/>
      <c r="J9" s="4"/>
    </row>
    <row r="10" spans="1:10" ht="18" customHeight="1">
      <c r="A10" s="4"/>
      <c r="B10" s="6" t="s">
        <v>12</v>
      </c>
      <c r="C10" s="4" t="s">
        <v>6</v>
      </c>
      <c r="D10" s="7" t="e">
        <f>#REF!</f>
        <v>#REF!</v>
      </c>
      <c r="E10" s="4" t="s">
        <v>8</v>
      </c>
      <c r="F10" s="4"/>
      <c r="G10" s="4"/>
      <c r="H10" s="4"/>
      <c r="I10" s="4"/>
      <c r="J10" s="4"/>
    </row>
    <row r="11" spans="1:10" ht="18" customHeight="1">
      <c r="A11" s="4"/>
      <c r="B11" s="6"/>
      <c r="C11" s="4" t="s">
        <v>7</v>
      </c>
      <c r="D11" s="7" t="e">
        <f>#REF!</f>
        <v>#REF!</v>
      </c>
      <c r="E11" s="4" t="s">
        <v>8</v>
      </c>
      <c r="F11" s="4" t="s">
        <v>13</v>
      </c>
      <c r="G11" s="7" t="e">
        <f>D10+D11</f>
        <v>#REF!</v>
      </c>
      <c r="H11" s="4" t="s">
        <v>8</v>
      </c>
      <c r="I11" s="4"/>
      <c r="J11" s="4"/>
    </row>
    <row r="12" spans="1:10" ht="18" customHeight="1">
      <c r="A12" s="10"/>
      <c r="B12" s="11"/>
      <c r="C12" s="4"/>
      <c r="D12" s="8"/>
      <c r="E12" s="4"/>
      <c r="F12" s="4"/>
      <c r="G12" s="4"/>
      <c r="H12" s="4"/>
      <c r="I12" s="10"/>
      <c r="J12" s="10"/>
    </row>
    <row r="13" spans="1:10" ht="15" thickBot="1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ht="27" customHeight="1" thickBot="1">
      <c r="A14" s="10"/>
      <c r="B14" s="12">
        <v>1500</v>
      </c>
      <c r="C14" s="13" t="s">
        <v>14</v>
      </c>
      <c r="D14" s="14" t="e">
        <f>G11</f>
        <v>#REF!</v>
      </c>
      <c r="E14" s="9" t="s">
        <v>37</v>
      </c>
      <c r="F14" s="10"/>
      <c r="G14" s="78" t="e">
        <f>B14*D14</f>
        <v>#REF!</v>
      </c>
      <c r="H14" s="84"/>
      <c r="I14" s="10"/>
      <c r="J14" s="10"/>
    </row>
    <row r="15" spans="1:10" ht="15">
      <c r="A15" s="10"/>
      <c r="B15" s="10"/>
      <c r="C15" s="15"/>
      <c r="D15" s="14"/>
      <c r="E15" s="10"/>
      <c r="F15" s="10"/>
      <c r="G15" s="10"/>
      <c r="H15" s="10"/>
      <c r="I15" s="10"/>
      <c r="J15" s="10"/>
    </row>
    <row r="16" spans="1:10" ht="15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2" ht="27" customHeight="1" thickBot="1">
      <c r="A17" s="10"/>
      <c r="B17" s="10"/>
      <c r="C17" s="10"/>
      <c r="D17" s="10"/>
      <c r="E17" s="76" t="s">
        <v>15</v>
      </c>
      <c r="F17" s="77"/>
      <c r="G17" s="78" t="e">
        <f>SUM(G14)</f>
        <v>#REF!</v>
      </c>
      <c r="H17" s="79"/>
      <c r="I17" s="10"/>
      <c r="J17" s="10"/>
    </row>
    <row r="18" spans="1:12">
      <c r="A18" s="10"/>
      <c r="B18" s="10"/>
      <c r="C18" s="10"/>
      <c r="D18" s="10"/>
      <c r="E18" s="10"/>
      <c r="F18" s="10"/>
      <c r="G18" s="10"/>
      <c r="H18" s="10"/>
      <c r="I18" s="10"/>
      <c r="J18" s="10"/>
    </row>
    <row r="19" spans="1:12">
      <c r="A19" s="10"/>
      <c r="B19" s="10"/>
      <c r="C19" s="10"/>
      <c r="D19" s="10"/>
      <c r="E19" s="10"/>
      <c r="F19" s="10"/>
      <c r="G19" s="10"/>
      <c r="H19" s="10"/>
      <c r="I19" s="10"/>
      <c r="J19" s="10"/>
    </row>
    <row r="20" spans="1:12">
      <c r="G20" s="2"/>
      <c r="L20" s="2"/>
    </row>
  </sheetData>
  <mergeCells count="13">
    <mergeCell ref="E5:F5"/>
    <mergeCell ref="G5:I5"/>
    <mergeCell ref="A1:I1"/>
    <mergeCell ref="A3:B3"/>
    <mergeCell ref="C3:D3"/>
    <mergeCell ref="E3:F3"/>
    <mergeCell ref="G3:I3"/>
    <mergeCell ref="E17:F17"/>
    <mergeCell ref="G17:H17"/>
    <mergeCell ref="G6:I6"/>
    <mergeCell ref="G7:I7"/>
    <mergeCell ref="A9:C9"/>
    <mergeCell ref="G14:H14"/>
  </mergeCells>
  <phoneticPr fontId="1"/>
  <pageMargins left="1.03" right="0.78700000000000003" top="0.98399999999999999" bottom="0.98399999999999999" header="0.51200000000000001" footer="0.51200000000000001"/>
  <pageSetup paperSize="9" scale="93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有級者大会選手データ</vt:lpstr>
      <vt:lpstr>都大会参加集計</vt:lpstr>
      <vt:lpstr>LIST</vt:lpstr>
      <vt:lpstr>都大会参加集計!Print_Area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</dc:creator>
  <cp:lastModifiedBy>聡志 河合</cp:lastModifiedBy>
  <cp:lastPrinted>2022-11-17T01:08:26Z</cp:lastPrinted>
  <dcterms:created xsi:type="dcterms:W3CDTF">2010-01-18T10:23:31Z</dcterms:created>
  <dcterms:modified xsi:type="dcterms:W3CDTF">2023-05-25T04:09:54Z</dcterms:modified>
</cp:coreProperties>
</file>