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satoshikawai/Downloads/"/>
    </mc:Choice>
  </mc:AlternateContent>
  <xr:revisionPtr revIDLastSave="0" documentId="8_{635D6C47-C3FA-8E4F-AC72-E729C0886904}" xr6:coauthVersionLast="47" xr6:coauthVersionMax="47" xr10:uidLastSave="{00000000-0000-0000-0000-000000000000}"/>
  <bookViews>
    <workbookView xWindow="18520" yWindow="760" windowWidth="25320" windowHeight="24680" tabRatio="505" activeTab="1" xr2:uid="{00000000-000D-0000-FFFF-FFFF00000000}"/>
  </bookViews>
  <sheets>
    <sheet name="Sheet1" sheetId="18" state="hidden" r:id="rId1"/>
    <sheet name="幼年都大会選手データ" sheetId="20" r:id="rId2"/>
    <sheet name="中学生都大会選手データ" sheetId="2" r:id="rId3"/>
    <sheet name="小学生都大会選手データ" sheetId="22" r:id="rId4"/>
    <sheet name="少年男子" sheetId="30" r:id="rId5"/>
    <sheet name="少年女子" sheetId="32" r:id="rId6"/>
    <sheet name="一般男子" sheetId="28" r:id="rId7"/>
    <sheet name="一般女子" sheetId="29" r:id="rId8"/>
    <sheet name="マスターズ男子" sheetId="24" r:id="rId9"/>
    <sheet name="マスターズ女子" sheetId="25" r:id="rId10"/>
    <sheet name="マイベスト" sheetId="27" r:id="rId11"/>
    <sheet name="選手権大会団体形" sheetId="26" r:id="rId12"/>
  </sheets>
  <externalReferences>
    <externalReference r:id="rId13"/>
  </externalReferences>
  <definedNames>
    <definedName name="LIST">Sheet1!$A$1:$B$19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1" i="32" l="1"/>
  <c r="J100" i="32"/>
  <c r="J99" i="32"/>
  <c r="J98" i="32"/>
  <c r="J97" i="32"/>
  <c r="J96" i="32"/>
  <c r="J95" i="32"/>
  <c r="J94" i="32"/>
  <c r="J93" i="32"/>
  <c r="J92" i="32"/>
  <c r="J91" i="32"/>
  <c r="J90" i="32"/>
  <c r="J89" i="32"/>
  <c r="J88" i="32"/>
  <c r="J87" i="32"/>
  <c r="J86" i="32"/>
  <c r="J85" i="32"/>
  <c r="J84" i="32"/>
  <c r="J83" i="32"/>
  <c r="J82" i="32"/>
  <c r="J81" i="32"/>
  <c r="J80" i="32"/>
  <c r="J79" i="32"/>
  <c r="J78" i="32"/>
  <c r="J77" i="32"/>
  <c r="J76" i="32"/>
  <c r="J75" i="32"/>
  <c r="J74" i="32"/>
  <c r="J73" i="32"/>
  <c r="J72" i="32"/>
  <c r="J71" i="32"/>
  <c r="J70" i="32"/>
  <c r="A70" i="32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A84" i="32" s="1"/>
  <c r="A85" i="32" s="1"/>
  <c r="A86" i="32" s="1"/>
  <c r="A87" i="32" s="1"/>
  <c r="A88" i="32" s="1"/>
  <c r="A89" i="32" s="1"/>
  <c r="A90" i="32" s="1"/>
  <c r="A91" i="32" s="1"/>
  <c r="A92" i="32" s="1"/>
  <c r="A93" i="32" s="1"/>
  <c r="A94" i="32" s="1"/>
  <c r="A95" i="32" s="1"/>
  <c r="A96" i="32" s="1"/>
  <c r="A97" i="32" s="1"/>
  <c r="A98" i="32" s="1"/>
  <c r="A99" i="32" s="1"/>
  <c r="A100" i="32" s="1"/>
  <c r="A101" i="32" s="1"/>
  <c r="J69" i="32"/>
  <c r="A69" i="32"/>
  <c r="J68" i="32"/>
  <c r="A68" i="32"/>
  <c r="J67" i="32"/>
  <c r="A67" i="32"/>
  <c r="J66" i="32"/>
  <c r="J65" i="32"/>
  <c r="J64" i="32"/>
  <c r="J63" i="32"/>
  <c r="J62" i="32"/>
  <c r="J61" i="32"/>
  <c r="J60" i="32"/>
  <c r="J59" i="32"/>
  <c r="J58" i="32"/>
  <c r="J57" i="32"/>
  <c r="J56" i="32"/>
  <c r="J55" i="32"/>
  <c r="J54" i="32"/>
  <c r="J53" i="32"/>
  <c r="J52" i="32"/>
  <c r="J51" i="32"/>
  <c r="J50" i="32"/>
  <c r="J49" i="32"/>
  <c r="J48" i="32"/>
  <c r="J47" i="32"/>
  <c r="J46" i="32"/>
  <c r="J45" i="32"/>
  <c r="J44" i="32"/>
  <c r="J43" i="32"/>
  <c r="J42" i="32"/>
  <c r="J41" i="32"/>
  <c r="J40" i="32"/>
  <c r="J39" i="32"/>
  <c r="J38" i="32"/>
  <c r="J37" i="32"/>
  <c r="J36" i="32"/>
  <c r="J35" i="32"/>
  <c r="J34" i="32"/>
  <c r="J33" i="32"/>
  <c r="J32" i="32"/>
  <c r="J31" i="32"/>
  <c r="J30" i="32"/>
  <c r="J29" i="32"/>
  <c r="J28" i="32"/>
  <c r="J27" i="32"/>
  <c r="J26" i="32"/>
  <c r="J25" i="32"/>
  <c r="J24" i="32"/>
  <c r="J23" i="32"/>
  <c r="J22" i="32"/>
  <c r="J21" i="32"/>
  <c r="J20" i="32"/>
  <c r="J19" i="32"/>
  <c r="J18" i="32"/>
  <c r="J17" i="32"/>
  <c r="J16" i="32"/>
  <c r="J15" i="32"/>
  <c r="J14" i="32"/>
  <c r="J13" i="32"/>
  <c r="J12" i="32"/>
  <c r="J11" i="32"/>
  <c r="J10" i="32"/>
  <c r="J9" i="32"/>
  <c r="J8" i="32"/>
  <c r="O7" i="32"/>
  <c r="N7" i="32"/>
  <c r="J7" i="32"/>
  <c r="J6" i="32"/>
  <c r="J5" i="32"/>
  <c r="J4" i="32"/>
  <c r="J3" i="32"/>
  <c r="J2" i="32"/>
  <c r="P1" i="32"/>
  <c r="R11" i="30"/>
  <c r="R12" i="30" s="1"/>
  <c r="J101" i="30"/>
  <c r="J100" i="30"/>
  <c r="J99" i="30"/>
  <c r="J98" i="30"/>
  <c r="J97" i="30"/>
  <c r="J96" i="30"/>
  <c r="J95" i="30"/>
  <c r="J94" i="30"/>
  <c r="J93" i="30"/>
  <c r="J92" i="30"/>
  <c r="J91" i="30"/>
  <c r="J90" i="30"/>
  <c r="J89" i="30"/>
  <c r="J88" i="30"/>
  <c r="J87" i="30"/>
  <c r="J86" i="30"/>
  <c r="J85" i="30"/>
  <c r="J84" i="30"/>
  <c r="J83" i="30"/>
  <c r="J82" i="30"/>
  <c r="J81" i="30"/>
  <c r="J80" i="30"/>
  <c r="J79" i="30"/>
  <c r="J78" i="30"/>
  <c r="J77" i="30"/>
  <c r="J76" i="30"/>
  <c r="J75" i="30"/>
  <c r="J74" i="30"/>
  <c r="J73" i="30"/>
  <c r="J72" i="30"/>
  <c r="J71" i="30"/>
  <c r="J70" i="30"/>
  <c r="J69" i="30"/>
  <c r="A69" i="30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J68" i="30"/>
  <c r="A68" i="30"/>
  <c r="J67" i="30"/>
  <c r="A67" i="30"/>
  <c r="J66" i="30"/>
  <c r="J65" i="30"/>
  <c r="J64" i="30"/>
  <c r="J63" i="30"/>
  <c r="J62" i="30"/>
  <c r="J61" i="30"/>
  <c r="J60" i="30"/>
  <c r="J59" i="30"/>
  <c r="J58" i="30"/>
  <c r="J57" i="30"/>
  <c r="J56" i="30"/>
  <c r="J55" i="30"/>
  <c r="J54" i="30"/>
  <c r="J53" i="30"/>
  <c r="J52" i="30"/>
  <c r="J51" i="30"/>
  <c r="J50" i="30"/>
  <c r="J49" i="30"/>
  <c r="J48" i="30"/>
  <c r="J47" i="30"/>
  <c r="J46" i="30"/>
  <c r="J45" i="30"/>
  <c r="J44" i="30"/>
  <c r="J43" i="30"/>
  <c r="J42" i="30"/>
  <c r="J41" i="30"/>
  <c r="J40" i="30"/>
  <c r="J39" i="30"/>
  <c r="J38" i="30"/>
  <c r="J37" i="30"/>
  <c r="J36" i="30"/>
  <c r="J35" i="30"/>
  <c r="J34" i="30"/>
  <c r="J33" i="30"/>
  <c r="J32" i="30"/>
  <c r="J31" i="30"/>
  <c r="J30" i="30"/>
  <c r="J29" i="30"/>
  <c r="J28" i="30"/>
  <c r="J27" i="30"/>
  <c r="J26" i="30"/>
  <c r="J25" i="30"/>
  <c r="J24" i="30"/>
  <c r="J23" i="30"/>
  <c r="J22" i="30"/>
  <c r="J21" i="30"/>
  <c r="J20" i="30"/>
  <c r="J19" i="30"/>
  <c r="J18" i="30"/>
  <c r="J17" i="30"/>
  <c r="J16" i="30"/>
  <c r="J15" i="30"/>
  <c r="J14" i="30"/>
  <c r="J13" i="30"/>
  <c r="J12" i="30"/>
  <c r="J11" i="30"/>
  <c r="J10" i="30"/>
  <c r="J9" i="30"/>
  <c r="J8" i="30"/>
  <c r="O7" i="30"/>
  <c r="N7" i="30"/>
  <c r="J7" i="30"/>
  <c r="J6" i="30"/>
  <c r="J5" i="30"/>
  <c r="J4" i="30"/>
  <c r="J3" i="30"/>
  <c r="J2" i="30"/>
  <c r="P1" i="30"/>
  <c r="R11" i="29"/>
  <c r="R12" i="29" s="1"/>
  <c r="T16" i="28"/>
  <c r="T17" i="28"/>
  <c r="J101" i="29"/>
  <c r="J100" i="29"/>
  <c r="J99" i="29"/>
  <c r="J98" i="29"/>
  <c r="J97" i="29"/>
  <c r="J96" i="29"/>
  <c r="J95" i="29"/>
  <c r="J94" i="29"/>
  <c r="J93" i="29"/>
  <c r="J92" i="29"/>
  <c r="J91" i="29"/>
  <c r="J90" i="29"/>
  <c r="J89" i="29"/>
  <c r="J88" i="29"/>
  <c r="J87" i="29"/>
  <c r="J86" i="29"/>
  <c r="J85" i="29"/>
  <c r="J84" i="29"/>
  <c r="J83" i="29"/>
  <c r="J82" i="29"/>
  <c r="J81" i="29"/>
  <c r="J80" i="29"/>
  <c r="J79" i="29"/>
  <c r="J78" i="29"/>
  <c r="J77" i="29"/>
  <c r="J76" i="29"/>
  <c r="J75" i="29"/>
  <c r="J74" i="29"/>
  <c r="J73" i="29"/>
  <c r="J72" i="29"/>
  <c r="J71" i="29"/>
  <c r="J70" i="29"/>
  <c r="J69" i="29"/>
  <c r="A69" i="29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A81" i="29" s="1"/>
  <c r="A82" i="29" s="1"/>
  <c r="A83" i="29" s="1"/>
  <c r="A84" i="29" s="1"/>
  <c r="A85" i="29" s="1"/>
  <c r="A86" i="29" s="1"/>
  <c r="A87" i="29" s="1"/>
  <c r="A88" i="29" s="1"/>
  <c r="A89" i="29" s="1"/>
  <c r="A90" i="29" s="1"/>
  <c r="A91" i="29" s="1"/>
  <c r="A92" i="29" s="1"/>
  <c r="A93" i="29" s="1"/>
  <c r="A94" i="29" s="1"/>
  <c r="A95" i="29" s="1"/>
  <c r="A96" i="29" s="1"/>
  <c r="A97" i="29" s="1"/>
  <c r="A98" i="29" s="1"/>
  <c r="A99" i="29" s="1"/>
  <c r="A100" i="29" s="1"/>
  <c r="A101" i="29" s="1"/>
  <c r="J68" i="29"/>
  <c r="A68" i="29"/>
  <c r="J67" i="29"/>
  <c r="A67" i="29"/>
  <c r="J66" i="29"/>
  <c r="J65" i="29"/>
  <c r="J64" i="29"/>
  <c r="J63" i="29"/>
  <c r="J62" i="29"/>
  <c r="J61" i="29"/>
  <c r="J60" i="29"/>
  <c r="J59" i="29"/>
  <c r="J58" i="29"/>
  <c r="J57" i="29"/>
  <c r="J56" i="29"/>
  <c r="J55" i="29"/>
  <c r="J54" i="29"/>
  <c r="J53" i="29"/>
  <c r="J52" i="29"/>
  <c r="J51" i="29"/>
  <c r="J50" i="29"/>
  <c r="J49" i="29"/>
  <c r="J48" i="29"/>
  <c r="J47" i="29"/>
  <c r="J46" i="29"/>
  <c r="J45" i="29"/>
  <c r="J44" i="29"/>
  <c r="J43" i="29"/>
  <c r="J42" i="29"/>
  <c r="J41" i="29"/>
  <c r="J40" i="29"/>
  <c r="J39" i="29"/>
  <c r="J38" i="29"/>
  <c r="J37" i="29"/>
  <c r="J36" i="29"/>
  <c r="J35" i="29"/>
  <c r="J34" i="29"/>
  <c r="J33" i="29"/>
  <c r="J32" i="29"/>
  <c r="J31" i="29"/>
  <c r="J30" i="29"/>
  <c r="J29" i="29"/>
  <c r="J28" i="29"/>
  <c r="J27" i="29"/>
  <c r="J26" i="29"/>
  <c r="J25" i="29"/>
  <c r="J24" i="29"/>
  <c r="J23" i="29"/>
  <c r="J22" i="29"/>
  <c r="J21" i="29"/>
  <c r="J20" i="29"/>
  <c r="J19" i="29"/>
  <c r="J18" i="29"/>
  <c r="J17" i="29"/>
  <c r="J16" i="29"/>
  <c r="J15" i="29"/>
  <c r="J14" i="29"/>
  <c r="J13" i="29"/>
  <c r="J12" i="29"/>
  <c r="J11" i="29"/>
  <c r="J10" i="29"/>
  <c r="J9" i="29"/>
  <c r="J8" i="29"/>
  <c r="O7" i="29"/>
  <c r="N7" i="29"/>
  <c r="J7" i="29"/>
  <c r="J6" i="29"/>
  <c r="J5" i="29"/>
  <c r="J4" i="29"/>
  <c r="J3" i="29"/>
  <c r="J2" i="29"/>
  <c r="P1" i="29"/>
  <c r="L101" i="28"/>
  <c r="L100" i="28"/>
  <c r="L99" i="28"/>
  <c r="L98" i="28"/>
  <c r="L97" i="28"/>
  <c r="L96" i="28"/>
  <c r="L95" i="28"/>
  <c r="L94" i="28"/>
  <c r="L93" i="28"/>
  <c r="L92" i="28"/>
  <c r="L91" i="28"/>
  <c r="L90" i="28"/>
  <c r="L89" i="28"/>
  <c r="L88" i="28"/>
  <c r="L87" i="28"/>
  <c r="L86" i="28"/>
  <c r="L85" i="28"/>
  <c r="L84" i="28"/>
  <c r="L83" i="28"/>
  <c r="L82" i="28"/>
  <c r="L81" i="28"/>
  <c r="L80" i="28"/>
  <c r="L79" i="28"/>
  <c r="L78" i="28"/>
  <c r="L77" i="28"/>
  <c r="L76" i="28"/>
  <c r="L75" i="28"/>
  <c r="L74" i="28"/>
  <c r="L73" i="28"/>
  <c r="L72" i="28"/>
  <c r="L71" i="28"/>
  <c r="L70" i="28"/>
  <c r="L69" i="28"/>
  <c r="L68" i="28"/>
  <c r="A68" i="28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s="1"/>
  <c r="A90" i="28" s="1"/>
  <c r="A91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L67" i="28"/>
  <c r="A67" i="28"/>
  <c r="L66" i="28"/>
  <c r="L65" i="28"/>
  <c r="L64" i="28"/>
  <c r="L63" i="28"/>
  <c r="L62" i="28"/>
  <c r="L61" i="28"/>
  <c r="L60" i="28"/>
  <c r="L59" i="28"/>
  <c r="L58" i="28"/>
  <c r="L57" i="28"/>
  <c r="L56" i="28"/>
  <c r="L55" i="28"/>
  <c r="L54" i="28"/>
  <c r="L53" i="28"/>
  <c r="L52" i="28"/>
  <c r="L51" i="28"/>
  <c r="L50" i="28"/>
  <c r="L49" i="28"/>
  <c r="L48" i="28"/>
  <c r="L47" i="28"/>
  <c r="L46" i="28"/>
  <c r="L45" i="28"/>
  <c r="L44" i="28"/>
  <c r="L43" i="28"/>
  <c r="L42" i="28"/>
  <c r="L41" i="28"/>
  <c r="L40" i="28"/>
  <c r="L39" i="28"/>
  <c r="L38" i="28"/>
  <c r="L37" i="28"/>
  <c r="L36" i="28"/>
  <c r="L35" i="28"/>
  <c r="L34" i="28"/>
  <c r="L33" i="28"/>
  <c r="L32" i="28"/>
  <c r="L31" i="28"/>
  <c r="L30" i="28"/>
  <c r="L29" i="28"/>
  <c r="L28" i="28"/>
  <c r="L27" i="28"/>
  <c r="L26" i="28"/>
  <c r="L25" i="28"/>
  <c r="L24" i="28"/>
  <c r="L23" i="28"/>
  <c r="L22" i="28"/>
  <c r="L21" i="28"/>
  <c r="L20" i="28"/>
  <c r="L19" i="28"/>
  <c r="L18" i="28"/>
  <c r="L17" i="28"/>
  <c r="L16" i="28"/>
  <c r="L15" i="28"/>
  <c r="L14" i="28"/>
  <c r="L13" i="28"/>
  <c r="L12" i="28"/>
  <c r="Q11" i="28"/>
  <c r="L11" i="28"/>
  <c r="L10" i="28"/>
  <c r="Q9" i="28"/>
  <c r="L9" i="28"/>
  <c r="L8" i="28"/>
  <c r="Q7" i="28"/>
  <c r="P7" i="28"/>
  <c r="L7" i="28"/>
  <c r="L6" i="28"/>
  <c r="L5" i="28"/>
  <c r="L4" i="28"/>
  <c r="L3" i="28"/>
  <c r="L2" i="28"/>
  <c r="R1" i="28"/>
  <c r="U5" i="27" l="1"/>
  <c r="T5" i="27"/>
  <c r="I201" i="27"/>
  <c r="I200" i="27"/>
  <c r="I199" i="27"/>
  <c r="I198" i="27"/>
  <c r="I197" i="27"/>
  <c r="I195" i="27"/>
  <c r="I194" i="27"/>
  <c r="I193" i="27"/>
  <c r="I192" i="27"/>
  <c r="I191" i="27"/>
  <c r="I190" i="27"/>
  <c r="I189" i="27"/>
  <c r="I187" i="27"/>
  <c r="I186" i="27"/>
  <c r="I185" i="27"/>
  <c r="I184" i="27"/>
  <c r="I183" i="27"/>
  <c r="I182" i="27"/>
  <c r="I181" i="27"/>
  <c r="I179" i="27"/>
  <c r="I178" i="27"/>
  <c r="I177" i="27"/>
  <c r="I176" i="27"/>
  <c r="I175" i="27"/>
  <c r="I174" i="27"/>
  <c r="I173" i="27"/>
  <c r="I171" i="27"/>
  <c r="I170" i="27"/>
  <c r="I169" i="27"/>
  <c r="I168" i="27"/>
  <c r="I167" i="27"/>
  <c r="I166" i="27"/>
  <c r="I165" i="27"/>
  <c r="I164" i="27"/>
  <c r="I163" i="27"/>
  <c r="I162" i="27"/>
  <c r="I161" i="27"/>
  <c r="I160" i="27"/>
  <c r="I159" i="27"/>
  <c r="I158" i="27"/>
  <c r="I157" i="27"/>
  <c r="I155" i="27"/>
  <c r="I154" i="27"/>
  <c r="I153" i="27"/>
  <c r="I152" i="27"/>
  <c r="I151" i="27"/>
  <c r="I150" i="27"/>
  <c r="I149" i="27"/>
  <c r="I148" i="27"/>
  <c r="I147" i="27"/>
  <c r="I146" i="27"/>
  <c r="I145" i="27"/>
  <c r="I144" i="27"/>
  <c r="I143" i="27"/>
  <c r="I142" i="27"/>
  <c r="I141" i="27"/>
  <c r="I139" i="27"/>
  <c r="I138" i="27"/>
  <c r="I137" i="27"/>
  <c r="I136" i="27"/>
  <c r="I135" i="27"/>
  <c r="I134" i="27"/>
  <c r="I133" i="27"/>
  <c r="I132" i="27"/>
  <c r="I131" i="27"/>
  <c r="I130" i="27"/>
  <c r="I129" i="27"/>
  <c r="I128" i="27"/>
  <c r="I127" i="27"/>
  <c r="I126" i="27"/>
  <c r="I125" i="27"/>
  <c r="I123" i="27"/>
  <c r="I122" i="27"/>
  <c r="I121" i="27"/>
  <c r="I120" i="27"/>
  <c r="I119" i="27"/>
  <c r="I118" i="27"/>
  <c r="I117" i="27"/>
  <c r="I116" i="27"/>
  <c r="I115" i="27"/>
  <c r="I114" i="27"/>
  <c r="I113" i="27"/>
  <c r="I112" i="27"/>
  <c r="I111" i="27"/>
  <c r="I110" i="27"/>
  <c r="I109" i="27"/>
  <c r="I107" i="27"/>
  <c r="I106" i="27"/>
  <c r="I105" i="27"/>
  <c r="I104" i="27"/>
  <c r="I103" i="27"/>
  <c r="I102" i="27"/>
  <c r="I101" i="27"/>
  <c r="I100" i="27"/>
  <c r="I99" i="27"/>
  <c r="I98" i="27"/>
  <c r="I97" i="27"/>
  <c r="I96" i="27"/>
  <c r="I93" i="27"/>
  <c r="I91" i="27"/>
  <c r="I90" i="27"/>
  <c r="I89" i="27"/>
  <c r="I88" i="27"/>
  <c r="I87" i="27"/>
  <c r="I86" i="27"/>
  <c r="I85" i="27"/>
  <c r="I84" i="27"/>
  <c r="I83" i="27"/>
  <c r="I82" i="27"/>
  <c r="I81" i="27"/>
  <c r="I80" i="27"/>
  <c r="I79" i="27"/>
  <c r="I77" i="27"/>
  <c r="I75" i="27"/>
  <c r="I74" i="27"/>
  <c r="I73" i="27"/>
  <c r="I72" i="27"/>
  <c r="I71" i="27"/>
  <c r="I70" i="27"/>
  <c r="I69" i="27"/>
  <c r="I68" i="27"/>
  <c r="I67" i="27"/>
  <c r="A67" i="27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146" i="27" s="1"/>
  <c r="A147" i="27" s="1"/>
  <c r="A148" i="27" s="1"/>
  <c r="A149" i="27" s="1"/>
  <c r="A150" i="27" s="1"/>
  <c r="A151" i="27" s="1"/>
  <c r="A152" i="27" s="1"/>
  <c r="A153" i="27" s="1"/>
  <c r="A154" i="27" s="1"/>
  <c r="A155" i="27" s="1"/>
  <c r="A156" i="27" s="1"/>
  <c r="A157" i="27" s="1"/>
  <c r="A158" i="27" s="1"/>
  <c r="A159" i="27" s="1"/>
  <c r="A160" i="27" s="1"/>
  <c r="A161" i="27" s="1"/>
  <c r="A162" i="27" s="1"/>
  <c r="A163" i="27" s="1"/>
  <c r="A164" i="27" s="1"/>
  <c r="A165" i="27" s="1"/>
  <c r="A166" i="27" s="1"/>
  <c r="A167" i="27" s="1"/>
  <c r="A168" i="27" s="1"/>
  <c r="A169" i="27" s="1"/>
  <c r="A170" i="27" s="1"/>
  <c r="A171" i="27" s="1"/>
  <c r="A172" i="27" s="1"/>
  <c r="A173" i="27" s="1"/>
  <c r="A174" i="27" s="1"/>
  <c r="A175" i="27" s="1"/>
  <c r="A176" i="27" s="1"/>
  <c r="A177" i="27" s="1"/>
  <c r="A178" i="27" s="1"/>
  <c r="A179" i="27" s="1"/>
  <c r="A180" i="27" s="1"/>
  <c r="A181" i="27" s="1"/>
  <c r="A182" i="27" s="1"/>
  <c r="A183" i="27" s="1"/>
  <c r="A184" i="27" s="1"/>
  <c r="A185" i="27" s="1"/>
  <c r="A186" i="27" s="1"/>
  <c r="A187" i="27" s="1"/>
  <c r="A188" i="27" s="1"/>
  <c r="A189" i="27" s="1"/>
  <c r="A190" i="27" s="1"/>
  <c r="A191" i="27" s="1"/>
  <c r="A192" i="27" s="1"/>
  <c r="A193" i="27" s="1"/>
  <c r="A194" i="27" s="1"/>
  <c r="A195" i="27" s="1"/>
  <c r="A196" i="27" s="1"/>
  <c r="A197" i="27" s="1"/>
  <c r="A198" i="27" s="1"/>
  <c r="A199" i="27" s="1"/>
  <c r="A200" i="27" s="1"/>
  <c r="A201" i="27" s="1"/>
  <c r="I66" i="27"/>
  <c r="I65" i="27"/>
  <c r="I64" i="27"/>
  <c r="I63" i="27"/>
  <c r="I62" i="27"/>
  <c r="I61" i="27"/>
  <c r="I60" i="27"/>
  <c r="I59" i="27"/>
  <c r="I58" i="27"/>
  <c r="I57" i="27"/>
  <c r="I56" i="27"/>
  <c r="I55" i="27"/>
  <c r="I54" i="27"/>
  <c r="I53" i="27"/>
  <c r="I52" i="27"/>
  <c r="I51" i="27"/>
  <c r="I50" i="27"/>
  <c r="I49" i="27"/>
  <c r="I48" i="27"/>
  <c r="I47" i="27"/>
  <c r="I46" i="27"/>
  <c r="I45" i="27"/>
  <c r="I44" i="27"/>
  <c r="I43" i="27"/>
  <c r="I42" i="27"/>
  <c r="I41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7" i="27"/>
  <c r="I6" i="27"/>
  <c r="I5" i="27"/>
  <c r="I4" i="27"/>
  <c r="I3" i="27"/>
  <c r="I2" i="27"/>
  <c r="V1" i="27"/>
  <c r="X9" i="27" l="1"/>
  <c r="I108" i="27"/>
  <c r="I124" i="27"/>
  <c r="I140" i="27"/>
  <c r="I156" i="27"/>
  <c r="I172" i="27"/>
  <c r="I76" i="27"/>
  <c r="I78" i="27"/>
  <c r="I94" i="27"/>
  <c r="I92" i="27"/>
  <c r="I95" i="27"/>
  <c r="I180" i="27"/>
  <c r="I188" i="27"/>
  <c r="I196" i="27"/>
  <c r="A69" i="25" l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A94" i="25" s="1"/>
  <c r="A95" i="25" s="1"/>
  <c r="A96" i="25" s="1"/>
  <c r="A97" i="25" s="1"/>
  <c r="A98" i="25" s="1"/>
  <c r="A99" i="25" s="1"/>
  <c r="A100" i="25" s="1"/>
  <c r="A101" i="25" s="1"/>
  <c r="A102" i="25" s="1"/>
  <c r="A68" i="25"/>
  <c r="V17" i="25"/>
  <c r="V15" i="25"/>
  <c r="V13" i="25"/>
  <c r="U13" i="25"/>
  <c r="V11" i="25"/>
  <c r="U11" i="25"/>
  <c r="V9" i="25"/>
  <c r="U9" i="25"/>
  <c r="W2" i="25"/>
  <c r="A68" i="24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Y21" i="24"/>
  <c r="Y19" i="24"/>
  <c r="Y17" i="24"/>
  <c r="Y15" i="24"/>
  <c r="X15" i="24"/>
  <c r="Y13" i="24"/>
  <c r="X13" i="24"/>
  <c r="Y11" i="24"/>
  <c r="X11" i="24"/>
  <c r="Y9" i="24"/>
  <c r="X9" i="24"/>
  <c r="Z2" i="24"/>
  <c r="V18" i="25" l="1"/>
  <c r="Y25" i="25"/>
  <c r="U14" i="25"/>
  <c r="Y26" i="25"/>
  <c r="X16" i="24"/>
  <c r="Y22" i="24"/>
  <c r="AB25" i="24"/>
  <c r="A67" i="22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8" i="22" s="1"/>
  <c r="A139" i="22" s="1"/>
  <c r="A140" i="22" s="1"/>
  <c r="A141" i="22" s="1"/>
  <c r="A142" i="22" s="1"/>
  <c r="A143" i="22" s="1"/>
  <c r="A144" i="22" s="1"/>
  <c r="A145" i="22" s="1"/>
  <c r="A146" i="22" s="1"/>
  <c r="A147" i="22" s="1"/>
  <c r="A148" i="22" s="1"/>
  <c r="A149" i="22" s="1"/>
  <c r="A150" i="22" s="1"/>
  <c r="A151" i="22" s="1"/>
  <c r="O5" i="22"/>
  <c r="N5" i="22"/>
  <c r="P1" i="22"/>
  <c r="Q1" i="2"/>
  <c r="AB26" i="24" l="1"/>
  <c r="R9" i="22"/>
  <c r="R10" i="22"/>
  <c r="A67" i="20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P7" i="20"/>
  <c r="O7" i="20"/>
  <c r="Q1" i="20"/>
  <c r="T11" i="20" l="1"/>
  <c r="B19" i="18"/>
  <c r="O7" i="2"/>
  <c r="P7" i="2"/>
  <c r="A67" i="2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T12" i="20" l="1"/>
  <c r="S13" i="2"/>
  <c r="S1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tetsu</author>
  </authors>
  <commentList>
    <comment ref="A1" authorId="0" shapeId="0" xr:uid="{00000000-0006-0000-0300-000001000000}">
      <text>
        <r>
          <rPr>
            <b/>
            <sz val="9"/>
            <color rgb="FFFF0000"/>
            <rFont val="ＭＳ Ｐゴシック"/>
            <family val="2"/>
            <charset val="128"/>
          </rPr>
          <t>幼年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tetsu</author>
  </authors>
  <commentList>
    <comment ref="A1" authorId="0" shapeId="0" xr:uid="{00000000-0006-0000-04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中学生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tetsu</author>
  </authors>
  <commentList>
    <comment ref="A1" authorId="0" shapeId="0" xr:uid="{265691EE-9A4E-B844-876F-4EB7A59E6C13}">
      <text>
        <r>
          <rPr>
            <b/>
            <sz val="9"/>
            <color indexed="39"/>
            <rFont val="ＭＳ Ｐゴシック"/>
            <family val="3"/>
            <charset val="128"/>
          </rPr>
          <t>少年男子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tetsu</author>
  </authors>
  <commentList>
    <comment ref="A1" authorId="0" shapeId="0" xr:uid="{1D6AD78F-187E-D04F-A86D-BEAE31A0C7D9}">
      <text>
        <r>
          <rPr>
            <b/>
            <sz val="9"/>
            <color indexed="10"/>
            <rFont val="ＭＳ Ｐゴシック"/>
            <family val="3"/>
            <charset val="128"/>
          </rPr>
          <t>少年女子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tetsu</author>
    <author>tokuren</author>
  </authors>
  <commentList>
    <comment ref="A1" authorId="0" shapeId="0" xr:uid="{8861F4BA-39DD-C549-A8DA-B24BD956387B}">
      <text>
        <r>
          <rPr>
            <b/>
            <sz val="9"/>
            <color indexed="39"/>
            <rFont val="ＭＳ Ｐゴシック"/>
            <family val="3"/>
            <charset val="128"/>
          </rPr>
          <t>男子</t>
        </r>
      </text>
    </comment>
    <comment ref="H1" authorId="1" shapeId="0" xr:uid="{1CBB0885-0222-264C-8C6F-AED6FC8A719E}">
      <text>
        <r>
          <rPr>
            <b/>
            <sz val="9"/>
            <color indexed="81"/>
            <rFont val="ＭＳ Ｐゴシック"/>
            <family val="3"/>
            <charset val="128"/>
          </rPr>
          <t>65ｋｇ未満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" authorId="1" shapeId="0" xr:uid="{E250721A-A5F4-A840-950B-4F5F4DA63FF9}">
      <text>
        <r>
          <rPr>
            <b/>
            <sz val="9"/>
            <color indexed="81"/>
            <rFont val="ＭＳ Ｐゴシック"/>
            <family val="3"/>
            <charset val="128"/>
          </rPr>
          <t>65ｋｇ～75ｋｇ未満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" authorId="1" shapeId="0" xr:uid="{CF6A608B-142B-614F-A061-EBAA60435291}">
      <text>
        <r>
          <rPr>
            <b/>
            <sz val="9"/>
            <color indexed="81"/>
            <rFont val="ＭＳ Ｐゴシック"/>
            <family val="3"/>
            <charset val="128"/>
          </rPr>
          <t>75ｋｇ以上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tetsu</author>
  </authors>
  <commentList>
    <comment ref="A1" authorId="0" shapeId="0" xr:uid="{0B904C1F-FBF5-A24B-9B5B-172E37F1BB33}">
      <text>
        <r>
          <rPr>
            <b/>
            <sz val="9"/>
            <color indexed="10"/>
            <rFont val="ＭＳ Ｐゴシック"/>
            <family val="3"/>
            <charset val="128"/>
          </rPr>
          <t>女子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tetsu</author>
    <author>tokuren</author>
  </authors>
  <commentList>
    <comment ref="A2" authorId="0" shapeId="0" xr:uid="{4A6CD3D2-574B-0049-A011-84E8C567A75C}">
      <text>
        <r>
          <rPr>
            <b/>
            <sz val="9"/>
            <color indexed="39"/>
            <rFont val="ＭＳ Ｐゴシック"/>
            <family val="3"/>
            <charset val="128"/>
          </rPr>
          <t>男子</t>
        </r>
      </text>
    </comment>
    <comment ref="H2" authorId="1" shapeId="0" xr:uid="{7039FFB7-B6B9-E14A-BECF-F57F50328768}">
      <text>
        <r>
          <rPr>
            <b/>
            <sz val="9"/>
            <color indexed="81"/>
            <rFont val="ＭＳ Ｐゴシック"/>
            <family val="3"/>
            <charset val="128"/>
          </rPr>
          <t>40～49歳</t>
        </r>
      </text>
    </comment>
    <comment ref="I2" authorId="1" shapeId="0" xr:uid="{E49305CF-4FA8-4D4E-A8D0-953E9E9FF646}">
      <text>
        <r>
          <rPr>
            <b/>
            <sz val="9"/>
            <color rgb="FF000000"/>
            <rFont val="ＭＳ Ｐゴシック"/>
            <family val="2"/>
            <charset val="128"/>
          </rPr>
          <t>50</t>
        </r>
        <r>
          <rPr>
            <b/>
            <sz val="9"/>
            <color rgb="FF000000"/>
            <rFont val="ＭＳ Ｐゴシック"/>
            <family val="2"/>
            <charset val="128"/>
          </rPr>
          <t>～</t>
        </r>
        <r>
          <rPr>
            <b/>
            <sz val="9"/>
            <color rgb="FF000000"/>
            <rFont val="ＭＳ Ｐゴシック"/>
            <family val="2"/>
            <charset val="128"/>
          </rPr>
          <t>59</t>
        </r>
        <r>
          <rPr>
            <b/>
            <sz val="9"/>
            <color rgb="FF000000"/>
            <rFont val="ＭＳ Ｐゴシック"/>
            <family val="2"/>
            <charset val="128"/>
          </rPr>
          <t>歳</t>
        </r>
      </text>
    </comment>
    <comment ref="J2" authorId="1" shapeId="0" xr:uid="{3D843821-7BD3-3E40-AAB4-FA91EBB0A005}">
      <text>
        <r>
          <rPr>
            <b/>
            <sz val="9"/>
            <color indexed="81"/>
            <rFont val="ＭＳ Ｐゴシック"/>
            <family val="3"/>
            <charset val="128"/>
          </rPr>
          <t>60～69歳</t>
        </r>
      </text>
    </comment>
    <comment ref="K2" authorId="1" shapeId="0" xr:uid="{6B7ED17E-A481-F14C-A1A5-4E5718C59E58}">
      <text>
        <r>
          <rPr>
            <b/>
            <sz val="9"/>
            <color rgb="FF000000"/>
            <rFont val="ＭＳ Ｐゴシック"/>
            <family val="2"/>
            <charset val="128"/>
          </rPr>
          <t>７０歳以上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  <comment ref="L2" authorId="1" shapeId="0" xr:uid="{ED6CD79D-2E3C-E147-A369-0F30DCFDCEAC}">
      <text>
        <r>
          <rPr>
            <b/>
            <sz val="9"/>
            <color indexed="81"/>
            <rFont val="ＭＳ Ｐゴシック"/>
            <family val="3"/>
            <charset val="128"/>
          </rPr>
          <t>40～44歳</t>
        </r>
      </text>
    </comment>
    <comment ref="M2" authorId="1" shapeId="0" xr:uid="{4F39A0A2-B22C-764E-9B84-AABCAD6D089D}">
      <text>
        <r>
          <rPr>
            <b/>
            <sz val="9"/>
            <color indexed="81"/>
            <rFont val="ＭＳ Ｐゴシック"/>
            <family val="3"/>
            <charset val="128"/>
          </rPr>
          <t>45～49歳</t>
        </r>
      </text>
    </comment>
    <comment ref="N2" authorId="1" shapeId="0" xr:uid="{9DCB4755-58E5-1440-81CA-EF032B57A704}">
      <text>
        <r>
          <rPr>
            <b/>
            <sz val="9"/>
            <color indexed="81"/>
            <rFont val="ＭＳ Ｐゴシック"/>
            <family val="3"/>
            <charset val="128"/>
          </rPr>
          <t>50～54歳</t>
        </r>
      </text>
    </comment>
    <comment ref="O2" authorId="1" shapeId="0" xr:uid="{D36EA5C2-BD28-DA49-8EAE-E50D9730EE4F}">
      <text>
        <r>
          <rPr>
            <b/>
            <sz val="9"/>
            <color indexed="81"/>
            <rFont val="ＭＳ Ｐゴシック"/>
            <family val="3"/>
            <charset val="128"/>
          </rPr>
          <t>55～59歳</t>
        </r>
      </text>
    </comment>
    <comment ref="P2" authorId="1" shapeId="0" xr:uid="{C9E0E9F2-008B-C745-AA25-F76CB7C14BB3}">
      <text>
        <r>
          <rPr>
            <b/>
            <sz val="9"/>
            <color indexed="81"/>
            <rFont val="ＭＳ Ｐゴシック"/>
            <family val="3"/>
            <charset val="128"/>
          </rPr>
          <t>60～64歳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" authorId="1" shapeId="0" xr:uid="{E351D4AB-25DC-1140-8601-5222745BC456}">
      <text>
        <r>
          <rPr>
            <b/>
            <sz val="9"/>
            <color indexed="81"/>
            <rFont val="ＭＳ Ｐゴシック"/>
            <family val="3"/>
            <charset val="128"/>
          </rPr>
          <t>65～69歳</t>
        </r>
      </text>
    </comment>
    <comment ref="R2" authorId="1" shapeId="0" xr:uid="{2BF1F330-0D9D-1B48-B49F-A404FA9F6BBD}">
      <text>
        <r>
          <rPr>
            <b/>
            <sz val="9"/>
            <color indexed="81"/>
            <rFont val="ＭＳ Ｐゴシック"/>
            <family val="3"/>
            <charset val="128"/>
          </rPr>
          <t>７０歳以上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tetsu</author>
    <author>tokuren</author>
  </authors>
  <commentList>
    <comment ref="A2" authorId="0" shapeId="0" xr:uid="{9083177A-7A2D-9042-AE66-1624B1B3AD06}">
      <text>
        <r>
          <rPr>
            <b/>
            <sz val="9"/>
            <color indexed="10"/>
            <rFont val="ＭＳ Ｐゴシック"/>
            <family val="3"/>
            <charset val="128"/>
          </rPr>
          <t>女子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" authorId="1" shapeId="0" xr:uid="{90D84E68-1580-CA4E-A754-E68263566D6E}">
      <text>
        <r>
          <rPr>
            <b/>
            <sz val="9"/>
            <color indexed="81"/>
            <rFont val="ＭＳ Ｐゴシック"/>
            <family val="3"/>
            <charset val="128"/>
          </rPr>
          <t>35～44歳</t>
        </r>
      </text>
    </comment>
    <comment ref="I2" authorId="1" shapeId="0" xr:uid="{1099F021-3C0C-A346-808F-9A2F414EAD4B}">
      <text>
        <r>
          <rPr>
            <b/>
            <sz val="9"/>
            <color indexed="81"/>
            <rFont val="ＭＳ Ｐゴシック"/>
            <family val="3"/>
            <charset val="128"/>
          </rPr>
          <t>45～54歳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" authorId="1" shapeId="0" xr:uid="{ACEE67FB-1DF1-7E47-A4AB-3849563B4814}">
      <text>
        <r>
          <rPr>
            <b/>
            <sz val="9"/>
            <color indexed="81"/>
            <rFont val="ＭＳ Ｐゴシック"/>
            <family val="3"/>
            <charset val="128"/>
          </rPr>
          <t>55歳以上</t>
        </r>
      </text>
    </comment>
    <comment ref="K2" authorId="1" shapeId="0" xr:uid="{410D09D6-5437-DD4F-BF63-236B03DF4250}">
      <text>
        <r>
          <rPr>
            <b/>
            <sz val="9"/>
            <color indexed="81"/>
            <rFont val="ＭＳ Ｐゴシック"/>
            <family val="3"/>
            <charset val="128"/>
          </rPr>
          <t>35～39歳</t>
        </r>
      </text>
    </comment>
    <comment ref="L2" authorId="1" shapeId="0" xr:uid="{BFFF3D5A-BAF8-1B4A-B002-2B22FD01E4EE}">
      <text>
        <r>
          <rPr>
            <b/>
            <sz val="9"/>
            <color indexed="81"/>
            <rFont val="ＭＳ Ｐゴシック"/>
            <family val="3"/>
            <charset val="128"/>
          </rPr>
          <t>40～44歳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" authorId="1" shapeId="0" xr:uid="{D600E26D-3D5F-9846-ADD6-1AADCB0976B7}">
      <text>
        <r>
          <rPr>
            <b/>
            <sz val="9"/>
            <color indexed="81"/>
            <rFont val="ＭＳ Ｐゴシック"/>
            <family val="3"/>
            <charset val="128"/>
          </rPr>
          <t>45～49歳</t>
        </r>
      </text>
    </comment>
    <comment ref="N2" authorId="1" shapeId="0" xr:uid="{D306313C-591C-F74B-9250-972E0E20EDF8}">
      <text>
        <r>
          <rPr>
            <b/>
            <sz val="9"/>
            <color indexed="81"/>
            <rFont val="ＭＳ Ｐゴシック"/>
            <family val="3"/>
            <charset val="128"/>
          </rPr>
          <t>50～54歳</t>
        </r>
      </text>
    </comment>
    <comment ref="O2" authorId="1" shapeId="0" xr:uid="{1E8D4CEC-A8CC-F143-A843-EA625639A86E}">
      <text>
        <r>
          <rPr>
            <b/>
            <sz val="9"/>
            <color indexed="81"/>
            <rFont val="ＭＳ Ｐゴシック"/>
            <family val="3"/>
            <charset val="128"/>
          </rPr>
          <t>55歳以上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<sst xmlns="http://schemas.openxmlformats.org/spreadsheetml/2006/main" count="575" uniqueCount="102">
  <si>
    <t>形</t>
  </si>
  <si>
    <t>組手</t>
  </si>
  <si>
    <t>No</t>
    <phoneticPr fontId="1"/>
  </si>
  <si>
    <t>会員番号</t>
    <rPh sb="0" eb="2">
      <t>カイイン</t>
    </rPh>
    <rPh sb="2" eb="4">
      <t>バンゴウ</t>
    </rPh>
    <phoneticPr fontId="1"/>
  </si>
  <si>
    <t>形</t>
    <rPh sb="0" eb="1">
      <t>カタ</t>
    </rPh>
    <phoneticPr fontId="1"/>
  </si>
  <si>
    <t>有効期限</t>
    <rPh sb="0" eb="2">
      <t>ユウコウ</t>
    </rPh>
    <rPh sb="2" eb="4">
      <t>キゲン</t>
    </rPh>
    <phoneticPr fontId="1"/>
  </si>
  <si>
    <t>姓</t>
    <rPh sb="0" eb="1">
      <t>セイ</t>
    </rPh>
    <phoneticPr fontId="1"/>
  </si>
  <si>
    <t>名</t>
    <phoneticPr fontId="1"/>
  </si>
  <si>
    <t>組手</t>
    <rPh sb="0" eb="1">
      <t>グミ</t>
    </rPh>
    <rPh sb="1" eb="2">
      <t>テ</t>
    </rPh>
    <phoneticPr fontId="1"/>
  </si>
  <si>
    <t>学年</t>
  </si>
  <si>
    <t>学年</t>
    <rPh sb="0" eb="2">
      <t>ガクネン</t>
    </rPh>
    <phoneticPr fontId="1"/>
  </si>
  <si>
    <t>修正事項</t>
    <rPh sb="0" eb="2">
      <t>シュウセイ</t>
    </rPh>
    <rPh sb="2" eb="4">
      <t>ジコウ</t>
    </rPh>
    <phoneticPr fontId="1"/>
  </si>
  <si>
    <t>年齢</t>
  </si>
  <si>
    <t>未就学児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</si>
  <si>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</si>
  <si>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</si>
  <si>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</si>
  <si>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</si>
  <si>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</si>
  <si>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</si>
  <si>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</si>
  <si>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</si>
  <si>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</si>
  <si>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高１</t>
  </si>
  <si>
    <t>高２</t>
  </si>
  <si>
    <t>高３</t>
  </si>
  <si>
    <t>大１</t>
  </si>
  <si>
    <t>大２</t>
  </si>
  <si>
    <t>大３</t>
  </si>
  <si>
    <t>大４</t>
  </si>
  <si>
    <t>性別</t>
    <rPh sb="0" eb="2">
      <t>セイベツ</t>
    </rPh>
    <phoneticPr fontId="1"/>
  </si>
  <si>
    <t>幼　年</t>
    <rPh sb="0" eb="1">
      <t>ヨウ</t>
    </rPh>
    <rPh sb="2" eb="3">
      <t>トシ</t>
    </rPh>
    <phoneticPr fontId="1"/>
  </si>
  <si>
    <t>中学生</t>
    <rPh sb="0" eb="3">
      <t>チュウガクセイ</t>
    </rPh>
    <phoneticPr fontId="1"/>
  </si>
  <si>
    <t>団体名</t>
    <rPh sb="0" eb="3">
      <t>ダンタイメイ</t>
    </rPh>
    <phoneticPr fontId="1"/>
  </si>
  <si>
    <t>団体名</t>
    <rPh sb="0" eb="2">
      <t>ダンタイ</t>
    </rPh>
    <rPh sb="2" eb="3">
      <t>メイ</t>
    </rPh>
    <phoneticPr fontId="1"/>
  </si>
  <si>
    <t>生年月日不要</t>
    <rPh sb="0" eb="2">
      <t>セイネン</t>
    </rPh>
    <rPh sb="2" eb="4">
      <t>ガッピ</t>
    </rPh>
    <rPh sb="4" eb="6">
      <t xml:space="preserve">フヨウ </t>
    </rPh>
    <phoneticPr fontId="1"/>
  </si>
  <si>
    <t>【男　子】</t>
    <rPh sb="1" eb="2">
      <t>オトコ</t>
    </rPh>
    <rPh sb="3" eb="4">
      <t>コ</t>
    </rPh>
    <phoneticPr fontId="1"/>
  </si>
  <si>
    <t>組手</t>
    <rPh sb="0" eb="2">
      <t>クミテ</t>
    </rPh>
    <phoneticPr fontId="1"/>
  </si>
  <si>
    <t>年齢</t>
    <rPh sb="0" eb="2">
      <t>ネンレイ</t>
    </rPh>
    <phoneticPr fontId="1"/>
  </si>
  <si>
    <t>１部</t>
    <rPh sb="1" eb="2">
      <t>ブ</t>
    </rPh>
    <phoneticPr fontId="1"/>
  </si>
  <si>
    <t>２部</t>
    <rPh sb="1" eb="2">
      <t>ブ</t>
    </rPh>
    <phoneticPr fontId="1"/>
  </si>
  <si>
    <t>３部</t>
    <rPh sb="1" eb="2">
      <t>ブ</t>
    </rPh>
    <phoneticPr fontId="1"/>
  </si>
  <si>
    <t>４部</t>
    <rPh sb="1" eb="2">
      <t>ブ</t>
    </rPh>
    <phoneticPr fontId="1"/>
  </si>
  <si>
    <t>５部</t>
    <rPh sb="1" eb="2">
      <t>ブ</t>
    </rPh>
    <phoneticPr fontId="1"/>
  </si>
  <si>
    <t>６部</t>
    <rPh sb="1" eb="2">
      <t>ブ</t>
    </rPh>
    <phoneticPr fontId="1"/>
  </si>
  <si>
    <t>７部</t>
    <rPh sb="1" eb="2">
      <t>ブ</t>
    </rPh>
    <phoneticPr fontId="1"/>
  </si>
  <si>
    <t>マスターズ男子</t>
    <rPh sb="5" eb="7">
      <t>ダンシ</t>
    </rPh>
    <phoneticPr fontId="1"/>
  </si>
  <si>
    <t>2部</t>
    <rPh sb="1" eb="2">
      <t>ブ</t>
    </rPh>
    <phoneticPr fontId="1"/>
  </si>
  <si>
    <t>3部</t>
    <rPh sb="1" eb="2">
      <t>ブ</t>
    </rPh>
    <phoneticPr fontId="1"/>
  </si>
  <si>
    <t>4部</t>
    <rPh sb="1" eb="2">
      <t>ブ</t>
    </rPh>
    <phoneticPr fontId="1"/>
  </si>
  <si>
    <t>【女　子】</t>
    <rPh sb="1" eb="2">
      <t>オンナ</t>
    </rPh>
    <rPh sb="3" eb="4">
      <t>コ</t>
    </rPh>
    <phoneticPr fontId="1"/>
  </si>
  <si>
    <t>マスターズ女子</t>
    <rPh sb="5" eb="7">
      <t>ジョシ</t>
    </rPh>
    <phoneticPr fontId="1"/>
  </si>
  <si>
    <t>都空連参加費</t>
    <rPh sb="0" eb="3">
      <t xml:space="preserve">トクウレン </t>
    </rPh>
    <rPh sb="3" eb="6">
      <t xml:space="preserve">サンカヒ </t>
    </rPh>
    <phoneticPr fontId="1"/>
  </si>
  <si>
    <t>単価</t>
    <rPh sb="0" eb="2">
      <t xml:space="preserve">タンカ </t>
    </rPh>
    <phoneticPr fontId="1"/>
  </si>
  <si>
    <t>合計</t>
    <rPh sb="0" eb="2">
      <t xml:space="preserve">ゴウケイ </t>
    </rPh>
    <phoneticPr fontId="1"/>
  </si>
  <si>
    <t>(種目毎)</t>
    <rPh sb="1" eb="2">
      <t xml:space="preserve">シュモク </t>
    </rPh>
    <rPh sb="3" eb="4">
      <t xml:space="preserve">ゴト </t>
    </rPh>
    <phoneticPr fontId="1"/>
  </si>
  <si>
    <t>団体合計金額</t>
    <rPh sb="0" eb="2">
      <t xml:space="preserve">ダンタイ </t>
    </rPh>
    <rPh sb="2" eb="4">
      <t xml:space="preserve">ゴウケイ </t>
    </rPh>
    <rPh sb="4" eb="6">
      <t xml:space="preserve">キンガク </t>
    </rPh>
    <phoneticPr fontId="1"/>
  </si>
  <si>
    <t>形団体戦　参加チーム名簿</t>
  </si>
  <si>
    <t>区郡市</t>
  </si>
  <si>
    <t>＊＊＊＊</t>
  </si>
  <si>
    <t>A</t>
  </si>
  <si>
    <t>選手名</t>
  </si>
  <si>
    <t>会員番号</t>
  </si>
  <si>
    <t>補</t>
  </si>
  <si>
    <t>B</t>
  </si>
  <si>
    <t>C</t>
  </si>
  <si>
    <t>D</t>
  </si>
  <si>
    <t>大会当日年齢</t>
    <rPh sb="0" eb="6">
      <t>タイカイトウジツネンレイ</t>
    </rPh>
    <phoneticPr fontId="1"/>
  </si>
  <si>
    <t>種別</t>
    <rPh sb="0" eb="2">
      <t>シュベツ</t>
    </rPh>
    <phoneticPr fontId="1"/>
  </si>
  <si>
    <t>出場種目</t>
    <rPh sb="0" eb="4">
      <t>シュツジョウシュモク</t>
    </rPh>
    <phoneticPr fontId="1"/>
  </si>
  <si>
    <t>級位</t>
    <rPh sb="0" eb="2">
      <t>キュウイ</t>
    </rPh>
    <phoneticPr fontId="1"/>
  </si>
  <si>
    <t>小1</t>
    <rPh sb="0" eb="1">
      <t>ショウ</t>
    </rPh>
    <phoneticPr fontId="1"/>
  </si>
  <si>
    <t>小学１～３年生</t>
    <phoneticPr fontId="1"/>
  </si>
  <si>
    <t>無～6</t>
    <rPh sb="0" eb="1">
      <t>ナシ</t>
    </rPh>
    <phoneticPr fontId="1"/>
  </si>
  <si>
    <t>小2</t>
    <rPh sb="0" eb="1">
      <t>ショウ</t>
    </rPh>
    <phoneticPr fontId="1"/>
  </si>
  <si>
    <t>小学４～６年生</t>
    <phoneticPr fontId="1"/>
  </si>
  <si>
    <t>5～１</t>
    <phoneticPr fontId="1"/>
  </si>
  <si>
    <t>小3</t>
    <rPh sb="0" eb="1">
      <t>ショウ</t>
    </rPh>
    <phoneticPr fontId="1"/>
  </si>
  <si>
    <t>小4</t>
    <rPh sb="0" eb="1">
      <t>ショウ</t>
    </rPh>
    <phoneticPr fontId="1"/>
  </si>
  <si>
    <t>少年</t>
    <rPh sb="0" eb="2">
      <t>ショウネン</t>
    </rPh>
    <phoneticPr fontId="1"/>
  </si>
  <si>
    <t>小5</t>
    <rPh sb="0" eb="1">
      <t>ショウ</t>
    </rPh>
    <phoneticPr fontId="1"/>
  </si>
  <si>
    <t>一般男子</t>
    <rPh sb="0" eb="2">
      <t>イッパン</t>
    </rPh>
    <rPh sb="2" eb="4">
      <t>ダンシ</t>
    </rPh>
    <phoneticPr fontId="1"/>
  </si>
  <si>
    <t>一般女子</t>
    <rPh sb="0" eb="4">
      <t>イッパンジョシ</t>
    </rPh>
    <phoneticPr fontId="1"/>
  </si>
  <si>
    <t>小学1，2年生</t>
    <phoneticPr fontId="1"/>
  </si>
  <si>
    <t>一般</t>
    <rPh sb="0" eb="2">
      <t>イッパン</t>
    </rPh>
    <phoneticPr fontId="1"/>
  </si>
  <si>
    <t>小学3，4年生</t>
    <phoneticPr fontId="1"/>
  </si>
  <si>
    <t>小学5，6年生</t>
    <phoneticPr fontId="1"/>
  </si>
  <si>
    <t>一般男子　４０歳未満の部</t>
    <phoneticPr fontId="1"/>
  </si>
  <si>
    <t>一般男子　４０歳以上の部</t>
    <phoneticPr fontId="1"/>
  </si>
  <si>
    <t>一般女子　３５歳未満の部</t>
    <phoneticPr fontId="1"/>
  </si>
  <si>
    <t>一般女子　３５歳以上の部</t>
    <rPh sb="8" eb="10">
      <t>イジョウ</t>
    </rPh>
    <phoneticPr fontId="1"/>
  </si>
  <si>
    <t>種別不要</t>
    <rPh sb="0" eb="2">
      <t xml:space="preserve">シュベツ </t>
    </rPh>
    <rPh sb="2" eb="4">
      <t xml:space="preserve">フヨウ </t>
    </rPh>
    <phoneticPr fontId="1"/>
  </si>
  <si>
    <t/>
  </si>
  <si>
    <t>軽量</t>
    <rPh sb="0" eb="2">
      <t>ケイリョウ</t>
    </rPh>
    <phoneticPr fontId="1"/>
  </si>
  <si>
    <t>中量</t>
    <rPh sb="0" eb="1">
      <t>チュウ</t>
    </rPh>
    <rPh sb="1" eb="2">
      <t>リョウ</t>
    </rPh>
    <phoneticPr fontId="1"/>
  </si>
  <si>
    <t>重量</t>
    <rPh sb="0" eb="2">
      <t>ジュウリョウ</t>
    </rPh>
    <phoneticPr fontId="1"/>
  </si>
  <si>
    <t>一般女子</t>
    <rPh sb="0" eb="2">
      <t>イッパン</t>
    </rPh>
    <rPh sb="2" eb="4">
      <t>ジョシ</t>
    </rPh>
    <phoneticPr fontId="1"/>
  </si>
  <si>
    <t>組手</t>
    <rPh sb="0" eb="1">
      <t>クミ</t>
    </rPh>
    <rPh sb="1" eb="2">
      <t>テ</t>
    </rPh>
    <phoneticPr fontId="1"/>
  </si>
  <si>
    <t>少年男子</t>
    <rPh sb="0" eb="2">
      <t>ショウネン</t>
    </rPh>
    <rPh sb="2" eb="4">
      <t>ダンシ</t>
    </rPh>
    <phoneticPr fontId="1"/>
  </si>
  <si>
    <t>生年月日　不要</t>
    <rPh sb="0" eb="2">
      <t>セイネン</t>
    </rPh>
    <rPh sb="2" eb="4">
      <t>ガッピ</t>
    </rPh>
    <rPh sb="5" eb="7">
      <t xml:space="preserve">フヨウ </t>
    </rPh>
    <phoneticPr fontId="1"/>
  </si>
  <si>
    <t>少年女子</t>
    <rPh sb="0" eb="2">
      <t>ショウネン</t>
    </rPh>
    <rPh sb="2" eb="4">
      <t>ジョシ</t>
    </rPh>
    <phoneticPr fontId="1"/>
  </si>
  <si>
    <t>生年月日(不要)</t>
    <rPh sb="0" eb="2">
      <t>セイネン</t>
    </rPh>
    <rPh sb="2" eb="4">
      <t>ガッピ</t>
    </rPh>
    <rPh sb="5" eb="7">
      <t xml:space="preserve">フヨウ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</si>
</sst>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_ "/>
    <numFmt numFmtId="177" formatCode="#,##0_ "/>
  </numFmts>
  <fonts count="34"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8"/>
      <color rgb="FF0070C0"/>
      <name val="HG丸ｺﾞｼｯｸM-PRO"/>
      <family val="3"/>
      <charset val="128"/>
    </font>
    <font>
      <b/>
      <sz val="18"/>
      <color rgb="FF0070C0"/>
      <name val="ＭＳ Ｐゴシック"/>
      <family val="3"/>
      <charset val="128"/>
    </font>
    <font>
      <b/>
      <sz val="16"/>
      <color rgb="FF0070C0"/>
      <name val="HG丸ｺﾞｼｯｸM-PRO"/>
      <family val="3"/>
      <charset val="128"/>
    </font>
    <font>
      <b/>
      <sz val="16"/>
      <color rgb="FF0070C0"/>
      <name val="ＭＳ Ｐゴシック"/>
      <family val="3"/>
      <charset val="128"/>
    </font>
    <font>
      <b/>
      <sz val="9"/>
      <color indexed="3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0"/>
      <name val="HG丸ｺﾞｼｯｸM-PRO"/>
      <family val="3"/>
      <charset val="128"/>
    </font>
    <font>
      <b/>
      <sz val="9"/>
      <color rgb="FF000000"/>
      <name val="ＭＳ Ｐゴシック"/>
      <family val="2"/>
      <charset val="128"/>
    </font>
    <font>
      <sz val="9"/>
      <color rgb="FF000000"/>
      <name val="ＭＳ Ｐゴシック"/>
      <family val="2"/>
      <charset val="128"/>
    </font>
    <font>
      <b/>
      <sz val="16"/>
      <color rgb="FF00B050"/>
      <name val="HG丸ｺﾞｼｯｸM-PRO"/>
      <family val="3"/>
      <charset val="128"/>
    </font>
    <font>
      <b/>
      <sz val="16"/>
      <color rgb="FF00B050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20"/>
      <color rgb="FF000000"/>
      <name val="ＭＳ Ｐゴシック"/>
      <family val="2"/>
      <charset val="128"/>
    </font>
    <font>
      <u/>
      <sz val="11"/>
      <color theme="10"/>
      <name val="ＭＳ Ｐゴシック"/>
      <family val="3"/>
      <charset val="128"/>
    </font>
    <font>
      <b/>
      <sz val="9"/>
      <color rgb="FFFF0000"/>
      <name val="ＭＳ Ｐゴシック"/>
      <family val="2"/>
      <charset val="128"/>
    </font>
    <font>
      <sz val="11"/>
      <color rgb="FF000000"/>
      <name val="HG丸ｺﾞｼｯｸM-PRO"/>
      <family val="2"/>
      <charset val="128"/>
    </font>
    <font>
      <b/>
      <sz val="11"/>
      <color theme="1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16"/>
      <color rgb="FFFF0000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ck">
        <color indexed="64"/>
      </bottom>
      <diagonal/>
    </border>
    <border>
      <left style="hair">
        <color auto="1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/>
      <bottom style="hair">
        <color auto="1"/>
      </bottom>
      <diagonal/>
    </border>
    <border>
      <left style="hair">
        <color auto="1"/>
      </left>
      <right style="dotted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2" fillId="0" borderId="0"/>
    <xf numFmtId="0" fontId="28" fillId="0" borderId="0" applyNumberFormat="0" applyFill="0" applyBorder="0" applyAlignment="0" applyProtection="0"/>
  </cellStyleXfs>
  <cellXfs count="235">
    <xf numFmtId="0" fontId="0" fillId="0" borderId="0" xfId="0"/>
    <xf numFmtId="0" fontId="2" fillId="0" borderId="0" xfId="2"/>
    <xf numFmtId="0" fontId="3" fillId="0" borderId="0" xfId="0" applyFont="1" applyAlignment="1">
      <alignment vertical="top"/>
    </xf>
    <xf numFmtId="176" fontId="4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vertical="top" wrapText="1"/>
    </xf>
    <xf numFmtId="0" fontId="7" fillId="0" borderId="15" xfId="0" applyFont="1" applyBorder="1" applyAlignment="1" applyProtection="1">
      <alignment vertical="top" wrapText="1"/>
      <protection locked="0"/>
    </xf>
    <xf numFmtId="0" fontId="3" fillId="0" borderId="7" xfId="0" applyFont="1" applyBorder="1" applyAlignment="1">
      <alignment vertical="top"/>
    </xf>
    <xf numFmtId="0" fontId="7" fillId="0" borderId="8" xfId="0" applyFont="1" applyBorder="1" applyAlignment="1" applyProtection="1">
      <alignment vertical="top" wrapText="1"/>
      <protection locked="0"/>
    </xf>
    <xf numFmtId="176" fontId="4" fillId="0" borderId="9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vertical="top"/>
    </xf>
    <xf numFmtId="0" fontId="7" fillId="0" borderId="11" xfId="0" applyFont="1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2" borderId="0" xfId="0" applyFont="1" applyFill="1" applyAlignment="1">
      <alignment vertical="top"/>
    </xf>
    <xf numFmtId="14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1" xfId="0" applyFont="1" applyFill="1" applyBorder="1" applyAlignment="1">
      <alignment vertical="top"/>
    </xf>
    <xf numFmtId="0" fontId="3" fillId="0" borderId="14" xfId="0" applyFont="1" applyBorder="1" applyAlignment="1">
      <alignment vertical="top" shrinkToFit="1"/>
    </xf>
    <xf numFmtId="0" fontId="3" fillId="0" borderId="7" xfId="0" applyFont="1" applyBorder="1" applyAlignment="1">
      <alignment vertical="top" shrinkToFit="1"/>
    </xf>
    <xf numFmtId="0" fontId="4" fillId="6" borderId="14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top"/>
    </xf>
    <xf numFmtId="0" fontId="3" fillId="3" borderId="9" xfId="0" applyFont="1" applyFill="1" applyBorder="1" applyAlignment="1">
      <alignment vertical="top"/>
    </xf>
    <xf numFmtId="0" fontId="3" fillId="4" borderId="12" xfId="0" applyFont="1" applyFill="1" applyBorder="1" applyAlignment="1">
      <alignment vertical="top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top"/>
    </xf>
    <xf numFmtId="0" fontId="4" fillId="4" borderId="17" xfId="0" applyFont="1" applyFill="1" applyBorder="1" applyAlignment="1">
      <alignment vertical="top"/>
    </xf>
    <xf numFmtId="0" fontId="5" fillId="4" borderId="18" xfId="0" applyFont="1" applyFill="1" applyBorder="1" applyAlignment="1">
      <alignment vertical="top"/>
    </xf>
    <xf numFmtId="0" fontId="3" fillId="5" borderId="12" xfId="0" applyFont="1" applyFill="1" applyBorder="1" applyAlignment="1">
      <alignment vertical="top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top"/>
    </xf>
    <xf numFmtId="0" fontId="4" fillId="5" borderId="17" xfId="0" applyFont="1" applyFill="1" applyBorder="1" applyAlignment="1">
      <alignment vertical="top"/>
    </xf>
    <xf numFmtId="0" fontId="5" fillId="5" borderId="18" xfId="0" applyFont="1" applyFill="1" applyBorder="1" applyAlignment="1">
      <alignment vertical="top"/>
    </xf>
    <xf numFmtId="0" fontId="3" fillId="6" borderId="13" xfId="0" applyFont="1" applyFill="1" applyBorder="1" applyAlignment="1">
      <alignment vertical="top"/>
    </xf>
    <xf numFmtId="0" fontId="3" fillId="6" borderId="9" xfId="0" applyFont="1" applyFill="1" applyBorder="1" applyAlignment="1">
      <alignment vertical="top"/>
    </xf>
    <xf numFmtId="0" fontId="12" fillId="0" borderId="15" xfId="0" applyFont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horizontal="center" vertical="top"/>
    </xf>
    <xf numFmtId="0" fontId="4" fillId="5" borderId="17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5" borderId="16" xfId="0" applyFont="1" applyFill="1" applyBorder="1" applyAlignment="1">
      <alignment horizontal="center" vertical="top"/>
    </xf>
    <xf numFmtId="0" fontId="4" fillId="4" borderId="16" xfId="0" applyFont="1" applyFill="1" applyBorder="1" applyAlignment="1">
      <alignment horizontal="center" vertical="top"/>
    </xf>
    <xf numFmtId="0" fontId="4" fillId="4" borderId="17" xfId="0" applyFont="1" applyFill="1" applyBorder="1" applyAlignment="1">
      <alignment horizontal="center" vertical="center" shrinkToFit="1"/>
    </xf>
    <xf numFmtId="0" fontId="4" fillId="6" borderId="14" xfId="0" applyFont="1" applyFill="1" applyBorder="1" applyAlignment="1">
      <alignment horizontal="center" vertical="center" shrinkToFit="1"/>
    </xf>
    <xf numFmtId="0" fontId="4" fillId="6" borderId="10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vertical="top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top" shrinkToFit="1"/>
    </xf>
    <xf numFmtId="0" fontId="5" fillId="0" borderId="18" xfId="0" applyFont="1" applyBorder="1" applyAlignment="1">
      <alignment vertical="top" shrinkToFit="1"/>
    </xf>
    <xf numFmtId="176" fontId="4" fillId="0" borderId="13" xfId="0" applyNumberFormat="1" applyFont="1" applyBorder="1" applyAlignment="1" applyProtection="1">
      <alignment horizontal="center" vertical="center" shrinkToFit="1"/>
      <protection locked="0"/>
    </xf>
    <xf numFmtId="0" fontId="4" fillId="8" borderId="14" xfId="0" applyFont="1" applyFill="1" applyBorder="1" applyAlignment="1">
      <alignment horizontal="center" vertical="center" shrinkToFit="1"/>
    </xf>
    <xf numFmtId="0" fontId="6" fillId="8" borderId="7" xfId="0" applyFont="1" applyFill="1" applyBorder="1" applyAlignment="1">
      <alignment horizontal="center" vertical="center" shrinkToFit="1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3" fillId="8" borderId="13" xfId="0" applyFont="1" applyFill="1" applyBorder="1" applyAlignment="1">
      <alignment horizontal="center" vertical="center" shrinkToFit="1"/>
    </xf>
    <xf numFmtId="0" fontId="7" fillId="0" borderId="15" xfId="0" applyFont="1" applyBorder="1" applyAlignment="1" applyProtection="1">
      <alignment vertical="top" shrinkToFit="1"/>
      <protection locked="0"/>
    </xf>
    <xf numFmtId="0" fontId="7" fillId="0" borderId="8" xfId="0" applyFont="1" applyBorder="1" applyAlignment="1" applyProtection="1">
      <alignment vertical="top" shrinkToFit="1"/>
      <protection locked="0"/>
    </xf>
    <xf numFmtId="0" fontId="3" fillId="2" borderId="24" xfId="0" applyFont="1" applyFill="1" applyBorder="1" applyAlignment="1">
      <alignment vertical="top"/>
    </xf>
    <xf numFmtId="0" fontId="3" fillId="0" borderId="25" xfId="0" applyFont="1" applyBorder="1" applyAlignment="1">
      <alignment vertical="top"/>
    </xf>
    <xf numFmtId="176" fontId="4" fillId="0" borderId="26" xfId="0" applyNumberFormat="1" applyFont="1" applyBorder="1" applyAlignment="1" applyProtection="1">
      <alignment horizontal="center" vertical="center" shrinkToFit="1"/>
      <protection locked="0"/>
    </xf>
    <xf numFmtId="0" fontId="4" fillId="8" borderId="27" xfId="0" applyFont="1" applyFill="1" applyBorder="1" applyAlignment="1">
      <alignment horizontal="center" vertical="center" shrinkToFit="1"/>
    </xf>
    <xf numFmtId="0" fontId="6" fillId="8" borderId="27" xfId="0" applyFont="1" applyFill="1" applyBorder="1" applyAlignment="1">
      <alignment horizontal="center" vertical="center" shrinkToFit="1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3" fillId="8" borderId="26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vertical="top" shrinkToFit="1"/>
    </xf>
    <xf numFmtId="0" fontId="7" fillId="0" borderId="11" xfId="0" applyFont="1" applyBorder="1" applyAlignment="1" applyProtection="1">
      <alignment vertical="top" shrinkToFit="1"/>
      <protection locked="0"/>
    </xf>
    <xf numFmtId="0" fontId="3" fillId="0" borderId="19" xfId="0" applyFont="1" applyBorder="1" applyAlignment="1">
      <alignment vertical="top"/>
    </xf>
    <xf numFmtId="176" fontId="4" fillId="0" borderId="7" xfId="0" applyNumberFormat="1" applyFont="1" applyBorder="1" applyAlignment="1" applyProtection="1">
      <alignment horizontal="center" vertical="center" shrinkToFit="1"/>
      <protection locked="0"/>
    </xf>
    <xf numFmtId="0" fontId="4" fillId="8" borderId="7" xfId="0" applyFont="1" applyFill="1" applyBorder="1" applyAlignment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3" fillId="8" borderId="19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top" shrinkToFit="1"/>
    </xf>
    <xf numFmtId="0" fontId="3" fillId="0" borderId="9" xfId="0" applyFont="1" applyBorder="1" applyAlignment="1">
      <alignment vertical="top"/>
    </xf>
    <xf numFmtId="176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8" borderId="10" xfId="0" applyFont="1" applyFill="1" applyBorder="1" applyAlignment="1">
      <alignment horizontal="center" vertical="center" shrinkToFit="1"/>
    </xf>
    <xf numFmtId="0" fontId="6" fillId="8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3" fillId="8" borderId="9" xfId="0" applyFont="1" applyFill="1" applyBorder="1" applyAlignment="1">
      <alignment horizontal="center" vertical="center" shrinkToFit="1"/>
    </xf>
    <xf numFmtId="0" fontId="4" fillId="9" borderId="17" xfId="0" applyFont="1" applyFill="1" applyBorder="1" applyAlignment="1">
      <alignment horizontal="center" vertical="center" shrinkToFit="1"/>
    </xf>
    <xf numFmtId="14" fontId="4" fillId="9" borderId="14" xfId="0" applyNumberFormat="1" applyFont="1" applyFill="1" applyBorder="1" applyAlignment="1">
      <alignment horizontal="center" vertical="center" shrinkToFit="1"/>
    </xf>
    <xf numFmtId="14" fontId="4" fillId="9" borderId="27" xfId="0" applyNumberFormat="1" applyFont="1" applyFill="1" applyBorder="1" applyAlignment="1">
      <alignment horizontal="center" vertical="center" shrinkToFit="1"/>
    </xf>
    <xf numFmtId="14" fontId="4" fillId="9" borderId="7" xfId="0" applyNumberFormat="1" applyFont="1" applyFill="1" applyBorder="1" applyAlignment="1">
      <alignment horizontal="center" vertical="center" shrinkToFit="1"/>
    </xf>
    <xf numFmtId="14" fontId="4" fillId="9" borderId="10" xfId="0" applyNumberFormat="1" applyFont="1" applyFill="1" applyBorder="1" applyAlignment="1">
      <alignment horizontal="center" vertical="center" shrinkToFit="1"/>
    </xf>
    <xf numFmtId="0" fontId="3" fillId="9" borderId="0" xfId="0" applyFont="1" applyFill="1" applyAlignment="1">
      <alignment horizontal="center" vertical="center" shrinkToFit="1"/>
    </xf>
    <xf numFmtId="0" fontId="4" fillId="9" borderId="17" xfId="0" applyFont="1" applyFill="1" applyBorder="1" applyAlignment="1">
      <alignment horizontal="center" vertical="center"/>
    </xf>
    <xf numFmtId="14" fontId="4" fillId="9" borderId="14" xfId="0" applyNumberFormat="1" applyFont="1" applyFill="1" applyBorder="1" applyAlignment="1">
      <alignment horizontal="center" vertical="center" wrapText="1"/>
    </xf>
    <xf numFmtId="14" fontId="4" fillId="9" borderId="10" xfId="0" applyNumberFormat="1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/>
    </xf>
    <xf numFmtId="0" fontId="7" fillId="0" borderId="15" xfId="0" applyFont="1" applyBorder="1" applyAlignment="1" applyProtection="1">
      <alignment vertical="top"/>
      <protection locked="0"/>
    </xf>
    <xf numFmtId="0" fontId="7" fillId="0" borderId="8" xfId="0" applyFont="1" applyBorder="1" applyAlignment="1" applyProtection="1">
      <alignment vertical="top"/>
      <protection locked="0"/>
    </xf>
    <xf numFmtId="0" fontId="3" fillId="2" borderId="24" xfId="0" applyFont="1" applyFill="1" applyBorder="1" applyAlignment="1">
      <alignment horizontal="center" vertical="top"/>
    </xf>
    <xf numFmtId="0" fontId="3" fillId="6" borderId="24" xfId="0" applyFont="1" applyFill="1" applyBorder="1" applyAlignment="1">
      <alignment horizontal="center" vertical="top"/>
    </xf>
    <xf numFmtId="0" fontId="3" fillId="10" borderId="24" xfId="0" applyFont="1" applyFill="1" applyBorder="1" applyAlignment="1">
      <alignment horizontal="center" vertical="top"/>
    </xf>
    <xf numFmtId="0" fontId="3" fillId="11" borderId="24" xfId="0" applyFont="1" applyFill="1" applyBorder="1" applyAlignment="1">
      <alignment horizontal="center" vertical="top"/>
    </xf>
    <xf numFmtId="0" fontId="3" fillId="0" borderId="24" xfId="0" applyFont="1" applyBorder="1" applyAlignment="1">
      <alignment vertical="top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vertical="top"/>
      <protection locked="0"/>
    </xf>
    <xf numFmtId="0" fontId="9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5" borderId="12" xfId="0" applyFont="1" applyFill="1" applyBorder="1" applyAlignment="1">
      <alignment vertical="center"/>
    </xf>
    <xf numFmtId="49" fontId="4" fillId="5" borderId="31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12" borderId="32" xfId="0" applyFont="1" applyFill="1" applyBorder="1" applyAlignment="1">
      <alignment horizontal="center" vertical="center"/>
    </xf>
    <xf numFmtId="0" fontId="4" fillId="12" borderId="31" xfId="0" applyFont="1" applyFill="1" applyBorder="1" applyAlignment="1">
      <alignment horizontal="center" vertical="center"/>
    </xf>
    <xf numFmtId="0" fontId="4" fillId="12" borderId="18" xfId="0" applyFont="1" applyFill="1" applyBorder="1" applyAlignment="1">
      <alignment horizontal="center" vertical="center"/>
    </xf>
    <xf numFmtId="49" fontId="4" fillId="6" borderId="14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14" fontId="3" fillId="2" borderId="0" xfId="0" applyNumberFormat="1" applyFont="1" applyFill="1" applyAlignment="1">
      <alignment vertical="top"/>
    </xf>
    <xf numFmtId="0" fontId="3" fillId="0" borderId="0" xfId="0" applyFont="1" applyAlignment="1">
      <alignment horizontal="center" vertical="top"/>
    </xf>
    <xf numFmtId="0" fontId="21" fillId="2" borderId="0" xfId="0" applyFont="1" applyFill="1" applyAlignment="1">
      <alignment vertical="top"/>
    </xf>
    <xf numFmtId="14" fontId="3" fillId="0" borderId="0" xfId="0" applyNumberFormat="1" applyFont="1" applyAlignment="1">
      <alignment vertical="top"/>
    </xf>
    <xf numFmtId="0" fontId="3" fillId="15" borderId="12" xfId="0" applyFont="1" applyFill="1" applyBorder="1" applyAlignment="1">
      <alignment vertical="center"/>
    </xf>
    <xf numFmtId="0" fontId="4" fillId="15" borderId="16" xfId="0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/>
    </xf>
    <xf numFmtId="0" fontId="4" fillId="13" borderId="17" xfId="0" applyFont="1" applyFill="1" applyBorder="1" applyAlignment="1">
      <alignment horizontal="center" vertical="center"/>
    </xf>
    <xf numFmtId="0" fontId="4" fillId="13" borderId="31" xfId="0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center" vertical="center"/>
    </xf>
    <xf numFmtId="0" fontId="4" fillId="14" borderId="18" xfId="0" applyFont="1" applyFill="1" applyBorder="1" applyAlignment="1">
      <alignment horizontal="center" vertical="center"/>
    </xf>
    <xf numFmtId="0" fontId="4" fillId="15" borderId="2" xfId="0" applyFont="1" applyFill="1" applyBorder="1" applyAlignment="1">
      <alignment vertical="center"/>
    </xf>
    <xf numFmtId="0" fontId="4" fillId="16" borderId="17" xfId="0" applyFont="1" applyFill="1" applyBorder="1" applyAlignment="1">
      <alignment vertical="top"/>
    </xf>
    <xf numFmtId="0" fontId="5" fillId="16" borderId="18" xfId="0" applyFont="1" applyFill="1" applyBorder="1" applyAlignment="1">
      <alignment vertical="top"/>
    </xf>
    <xf numFmtId="0" fontId="4" fillId="17" borderId="14" xfId="0" applyFont="1" applyFill="1" applyBorder="1" applyAlignment="1">
      <alignment horizontal="center" vertical="center" wrapText="1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3" fillId="17" borderId="13" xfId="0" applyFont="1" applyFill="1" applyBorder="1" applyAlignment="1">
      <alignment vertical="top"/>
    </xf>
    <xf numFmtId="0" fontId="21" fillId="2" borderId="23" xfId="0" applyFont="1" applyFill="1" applyBorder="1" applyAlignment="1">
      <alignment horizontal="center" vertical="top"/>
    </xf>
    <xf numFmtId="0" fontId="4" fillId="17" borderId="10" xfId="0" applyFont="1" applyFill="1" applyBorder="1" applyAlignment="1">
      <alignment horizontal="center" vertical="center" wrapText="1"/>
    </xf>
    <xf numFmtId="0" fontId="3" fillId="17" borderId="9" xfId="0" applyFont="1" applyFill="1" applyBorder="1" applyAlignment="1">
      <alignment vertical="top"/>
    </xf>
    <xf numFmtId="177" fontId="3" fillId="2" borderId="24" xfId="0" applyNumberFormat="1" applyFont="1" applyFill="1" applyBorder="1" applyAlignment="1">
      <alignment vertical="top"/>
    </xf>
    <xf numFmtId="177" fontId="3" fillId="2" borderId="0" xfId="0" applyNumberFormat="1" applyFont="1" applyFill="1" applyAlignment="1">
      <alignment vertical="top"/>
    </xf>
    <xf numFmtId="5" fontId="3" fillId="2" borderId="24" xfId="0" applyNumberFormat="1" applyFont="1" applyFill="1" applyBorder="1" applyAlignment="1">
      <alignment vertical="top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8" fillId="0" borderId="6" xfId="3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18" borderId="0" xfId="0" applyFont="1" applyFill="1" applyAlignment="1">
      <alignment vertical="top"/>
    </xf>
    <xf numFmtId="0" fontId="31" fillId="7" borderId="17" xfId="0" applyFont="1" applyFill="1" applyBorder="1" applyAlignment="1">
      <alignment horizontal="center" vertical="center" shrinkToFit="1"/>
    </xf>
    <xf numFmtId="0" fontId="4" fillId="7" borderId="31" xfId="0" applyFont="1" applyFill="1" applyBorder="1" applyAlignment="1">
      <alignment horizontal="center" vertical="center" shrinkToFit="1"/>
    </xf>
    <xf numFmtId="0" fontId="4" fillId="7" borderId="39" xfId="0" applyFont="1" applyFill="1" applyBorder="1" applyAlignment="1">
      <alignment horizontal="center" vertical="center" shrinkToFit="1"/>
    </xf>
    <xf numFmtId="0" fontId="31" fillId="13" borderId="40" xfId="0" applyFont="1" applyFill="1" applyBorder="1" applyAlignment="1">
      <alignment horizontal="center" vertical="center" shrinkToFit="1"/>
    </xf>
    <xf numFmtId="0" fontId="4" fillId="13" borderId="41" xfId="0" applyFont="1" applyFill="1" applyBorder="1" applyAlignment="1">
      <alignment horizontal="center" vertical="center" shrinkToFit="1"/>
    </xf>
    <xf numFmtId="0" fontId="4" fillId="13" borderId="42" xfId="0" applyFont="1" applyFill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6" fillId="8" borderId="14" xfId="0" applyFont="1" applyFill="1" applyBorder="1" applyAlignment="1">
      <alignment horizontal="center" vertical="center" shrinkToFit="1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43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4" fillId="19" borderId="17" xfId="0" applyFont="1" applyFill="1" applyBorder="1" applyAlignment="1">
      <alignment horizontal="center" vertical="center" shrinkToFit="1"/>
    </xf>
    <xf numFmtId="0" fontId="4" fillId="19" borderId="17" xfId="0" applyFont="1" applyFill="1" applyBorder="1" applyAlignment="1">
      <alignment horizontal="center" vertical="center" wrapText="1" shrinkToFit="1"/>
    </xf>
    <xf numFmtId="14" fontId="4" fillId="19" borderId="14" xfId="0" applyNumberFormat="1" applyFont="1" applyFill="1" applyBorder="1" applyAlignment="1">
      <alignment horizontal="center" vertical="center" shrinkToFit="1"/>
    </xf>
    <xf numFmtId="0" fontId="4" fillId="19" borderId="14" xfId="0" applyFont="1" applyFill="1" applyBorder="1" applyAlignment="1">
      <alignment horizontal="center" vertical="center" shrinkToFit="1"/>
    </xf>
    <xf numFmtId="14" fontId="4" fillId="19" borderId="27" xfId="0" applyNumberFormat="1" applyFont="1" applyFill="1" applyBorder="1" applyAlignment="1">
      <alignment horizontal="center" vertical="center" shrinkToFit="1"/>
    </xf>
    <xf numFmtId="14" fontId="4" fillId="19" borderId="7" xfId="0" applyNumberFormat="1" applyFont="1" applyFill="1" applyBorder="1" applyAlignment="1">
      <alignment horizontal="center" vertical="center" shrinkToFit="1"/>
    </xf>
    <xf numFmtId="0" fontId="4" fillId="19" borderId="7" xfId="0" applyFont="1" applyFill="1" applyBorder="1" applyAlignment="1">
      <alignment horizontal="center" vertical="center" shrinkToFit="1"/>
    </xf>
    <xf numFmtId="0" fontId="3" fillId="19" borderId="0" xfId="0" applyFont="1" applyFill="1" applyAlignment="1">
      <alignment horizontal="center" vertical="center" shrinkToFit="1"/>
    </xf>
    <xf numFmtId="0" fontId="6" fillId="19" borderId="7" xfId="0" applyFont="1" applyFill="1" applyBorder="1" applyAlignment="1">
      <alignment horizontal="center" vertical="center" shrinkToFit="1"/>
    </xf>
    <xf numFmtId="0" fontId="13" fillId="7" borderId="0" xfId="0" applyFont="1" applyFill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3" fillId="14" borderId="5" xfId="0" applyFont="1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24" fillId="15" borderId="0" xfId="0" applyFont="1" applyFill="1" applyAlignment="1">
      <alignment horizontal="center" vertical="center"/>
    </xf>
    <xf numFmtId="0" fontId="25" fillId="15" borderId="0" xfId="0" applyFont="1" applyFill="1" applyAlignment="1">
      <alignment horizontal="center" vertical="center"/>
    </xf>
    <xf numFmtId="0" fontId="25" fillId="15" borderId="3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4" fillId="8" borderId="31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7" fillId="7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8" fillId="7" borderId="3" xfId="0" applyFont="1" applyFill="1" applyBorder="1" applyAlignment="1">
      <alignment horizontal="center" vertical="center"/>
    </xf>
    <xf numFmtId="0" fontId="3" fillId="16" borderId="12" xfId="0" applyFont="1" applyFill="1" applyBorder="1" applyAlignment="1">
      <alignment vertical="center"/>
    </xf>
    <xf numFmtId="0" fontId="4" fillId="16" borderId="16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0" fontId="4" fillId="16" borderId="18" xfId="0" applyFont="1" applyFill="1" applyBorder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0" fontId="33" fillId="7" borderId="0" xfId="0" applyFont="1" applyFill="1" applyAlignment="1">
      <alignment horizontal="center" vertical="center"/>
    </xf>
    <xf numFmtId="0" fontId="33" fillId="7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17" fillId="8" borderId="0" xfId="0" applyFont="1" applyFill="1" applyAlignment="1">
      <alignment horizontal="center" vertical="center"/>
    </xf>
    <xf numFmtId="0" fontId="18" fillId="8" borderId="0" xfId="0" applyFont="1" applyFill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4" fillId="19" borderId="17" xfId="0" applyFont="1" applyFill="1" applyBorder="1" applyAlignment="1">
      <alignment horizontal="center" vertical="center"/>
    </xf>
    <xf numFmtId="14" fontId="4" fillId="19" borderId="14" xfId="0" applyNumberFormat="1" applyFont="1" applyFill="1" applyBorder="1" applyAlignment="1">
      <alignment horizontal="center" vertical="center" wrapText="1"/>
    </xf>
    <xf numFmtId="14" fontId="4" fillId="19" borderId="10" xfId="0" applyNumberFormat="1" applyFont="1" applyFill="1" applyBorder="1" applyAlignment="1">
      <alignment horizontal="center" vertical="center" wrapText="1"/>
    </xf>
    <xf numFmtId="0" fontId="3" fillId="19" borderId="0" xfId="0" applyFont="1" applyFill="1" applyAlignment="1">
      <alignment horizontal="center" vertical="center"/>
    </xf>
    <xf numFmtId="0" fontId="32" fillId="8" borderId="0" xfId="0" applyFont="1" applyFill="1" applyAlignment="1">
      <alignment horizontal="center" vertical="center"/>
    </xf>
    <xf numFmtId="0" fontId="33" fillId="8" borderId="0" xfId="0" applyFont="1" applyFill="1" applyAlignment="1">
      <alignment horizontal="center" vertical="center"/>
    </xf>
    <xf numFmtId="0" fontId="33" fillId="8" borderId="3" xfId="0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9" defaultPivotStyle="PivotStyleLight16"/>
  <colors>
    <mruColors>
      <color rgb="FFECF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2522;&#26412;&#12501;&#12457;&#12540;&#12512;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2522;&#26412;&#12501;&#12457;&#12540;&#12512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2522;&#26412;&#12501;&#12457;&#12540;&#12512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2522;&#26412;&#12501;&#12457;&#12540;&#12512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2522;&#26412;&#12501;&#12457;&#12540;&#12512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2522;&#26412;&#12501;&#12457;&#12540;&#12512;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2522;&#26412;&#12501;&#12457;&#12540;&#12512;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2522;&#26412;&#12501;&#12457;&#12540;&#12512;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2522;&#26412;&#12501;&#12457;&#12540;&#12512;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2522;&#26412;&#12501;&#12457;&#12540;&#12512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15</xdr:col>
      <xdr:colOff>533401</xdr:colOff>
      <xdr:row>2</xdr:row>
      <xdr:rowOff>85725</xdr:rowOff>
    </xdr:to>
    <xdr:sp macro="" textlink="">
      <xdr:nvSpPr>
        <xdr:cNvPr id="2" name="フローチャート : 代替処理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886950" y="180975"/>
          <a:ext cx="1352551" cy="276225"/>
        </a:xfrm>
        <a:prstGeom prst="flowChartAlternateProcess">
          <a:avLst/>
        </a:prstGeom>
        <a:gradFill>
          <a:gsLst>
            <a:gs pos="0">
              <a:schemeClr val="tx2"/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基本フォームへ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20</xdr:col>
      <xdr:colOff>533401</xdr:colOff>
      <xdr:row>2</xdr:row>
      <xdr:rowOff>85725</xdr:rowOff>
    </xdr:to>
    <xdr:sp macro="" textlink="">
      <xdr:nvSpPr>
        <xdr:cNvPr id="2" name="フローチャート : 代替処理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6D1F4C-E047-CA4D-A0D8-FC9A2E6D6674}"/>
            </a:ext>
          </a:extLst>
        </xdr:cNvPr>
        <xdr:cNvSpPr/>
      </xdr:nvSpPr>
      <xdr:spPr>
        <a:xfrm>
          <a:off x="11811000" y="381000"/>
          <a:ext cx="1346201" cy="288925"/>
        </a:xfrm>
        <a:prstGeom prst="flowChartAlternateProcess">
          <a:avLst/>
        </a:prstGeom>
        <a:gradFill>
          <a:gsLst>
            <a:gs pos="0">
              <a:schemeClr val="tx2"/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基本フォームへ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15</xdr:col>
      <xdr:colOff>533401</xdr:colOff>
      <xdr:row>2</xdr:row>
      <xdr:rowOff>85725</xdr:rowOff>
    </xdr:to>
    <xdr:sp macro="" textlink="">
      <xdr:nvSpPr>
        <xdr:cNvPr id="3" name="フローチャート : 代替処理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162675" y="171450"/>
          <a:ext cx="1352551" cy="257175"/>
        </a:xfrm>
        <a:prstGeom prst="flowChartAlternateProcess">
          <a:avLst/>
        </a:prstGeom>
        <a:gradFill>
          <a:gsLst>
            <a:gs pos="0">
              <a:schemeClr val="tx2"/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基本フォームへ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14</xdr:col>
      <xdr:colOff>533401</xdr:colOff>
      <xdr:row>2</xdr:row>
      <xdr:rowOff>85725</xdr:rowOff>
    </xdr:to>
    <xdr:sp macro="" textlink="">
      <xdr:nvSpPr>
        <xdr:cNvPr id="2" name="フローチャート : 代替処理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43B517-53FC-9043-B58E-72F849FCD773}"/>
            </a:ext>
          </a:extLst>
        </xdr:cNvPr>
        <xdr:cNvSpPr/>
      </xdr:nvSpPr>
      <xdr:spPr>
        <a:xfrm>
          <a:off x="7556500" y="317500"/>
          <a:ext cx="1346201" cy="288925"/>
        </a:xfrm>
        <a:prstGeom prst="flowChartAlternateProcess">
          <a:avLst/>
        </a:prstGeom>
        <a:gradFill>
          <a:gsLst>
            <a:gs pos="0">
              <a:schemeClr val="tx2"/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基本フォームへ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14</xdr:col>
      <xdr:colOff>533401</xdr:colOff>
      <xdr:row>2</xdr:row>
      <xdr:rowOff>85725</xdr:rowOff>
    </xdr:to>
    <xdr:sp macro="" textlink="">
      <xdr:nvSpPr>
        <xdr:cNvPr id="2" name="フローチャート : 代替処理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4C0F2F-B680-334D-85BE-074F5CC0B3AD}"/>
            </a:ext>
          </a:extLst>
        </xdr:cNvPr>
        <xdr:cNvSpPr/>
      </xdr:nvSpPr>
      <xdr:spPr>
        <a:xfrm>
          <a:off x="6642100" y="266700"/>
          <a:ext cx="1346201" cy="288925"/>
        </a:xfrm>
        <a:prstGeom prst="flowChartAlternateProcess">
          <a:avLst/>
        </a:prstGeom>
        <a:gradFill>
          <a:gsLst>
            <a:gs pos="0">
              <a:schemeClr val="tx2"/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基本フォームへ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14</xdr:col>
      <xdr:colOff>533401</xdr:colOff>
      <xdr:row>2</xdr:row>
      <xdr:rowOff>85725</xdr:rowOff>
    </xdr:to>
    <xdr:sp macro="" textlink="">
      <xdr:nvSpPr>
        <xdr:cNvPr id="2" name="フローチャート : 代替処理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9931A6-273C-404C-9E9D-700AD3B5FBA5}"/>
            </a:ext>
          </a:extLst>
        </xdr:cNvPr>
        <xdr:cNvSpPr/>
      </xdr:nvSpPr>
      <xdr:spPr>
        <a:xfrm>
          <a:off x="6692900" y="266700"/>
          <a:ext cx="1346201" cy="352425"/>
        </a:xfrm>
        <a:prstGeom prst="flowChartAlternateProcess">
          <a:avLst/>
        </a:prstGeom>
        <a:gradFill>
          <a:gsLst>
            <a:gs pos="0">
              <a:schemeClr val="tx2"/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基本フォームへ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16</xdr:col>
      <xdr:colOff>533401</xdr:colOff>
      <xdr:row>2</xdr:row>
      <xdr:rowOff>85725</xdr:rowOff>
    </xdr:to>
    <xdr:sp macro="" textlink="">
      <xdr:nvSpPr>
        <xdr:cNvPr id="2" name="フローチャート : 代替処理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845D4E-27F4-1348-8410-35533CA248AA}"/>
            </a:ext>
          </a:extLst>
        </xdr:cNvPr>
        <xdr:cNvSpPr/>
      </xdr:nvSpPr>
      <xdr:spPr>
        <a:xfrm>
          <a:off x="7531100" y="279400"/>
          <a:ext cx="1346201" cy="250825"/>
        </a:xfrm>
        <a:prstGeom prst="flowChartAlternateProcess">
          <a:avLst/>
        </a:prstGeom>
        <a:gradFill>
          <a:gsLst>
            <a:gs pos="0">
              <a:schemeClr val="tx2"/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基本フォームへ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16</xdr:col>
      <xdr:colOff>533401</xdr:colOff>
      <xdr:row>2</xdr:row>
      <xdr:rowOff>85725</xdr:rowOff>
    </xdr:to>
    <xdr:sp macro="" textlink="">
      <xdr:nvSpPr>
        <xdr:cNvPr id="2" name="フローチャート : 代替処理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4896CE-CAAA-1448-B882-FBA1B282E9A8}"/>
            </a:ext>
          </a:extLst>
        </xdr:cNvPr>
        <xdr:cNvSpPr/>
      </xdr:nvSpPr>
      <xdr:spPr>
        <a:xfrm>
          <a:off x="7531100" y="279400"/>
          <a:ext cx="1346201" cy="250825"/>
        </a:xfrm>
        <a:prstGeom prst="flowChartAlternateProcess">
          <a:avLst/>
        </a:prstGeom>
        <a:gradFill>
          <a:gsLst>
            <a:gs pos="0">
              <a:schemeClr val="tx2"/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基本フォームへ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533401</xdr:colOff>
      <xdr:row>2</xdr:row>
      <xdr:rowOff>85725</xdr:rowOff>
    </xdr:to>
    <xdr:sp macro="" textlink="">
      <xdr:nvSpPr>
        <xdr:cNvPr id="3" name="フローチャート : 代替処理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D0FB88-F612-7948-BDD0-873914861B14}"/>
            </a:ext>
          </a:extLst>
        </xdr:cNvPr>
        <xdr:cNvSpPr/>
      </xdr:nvSpPr>
      <xdr:spPr>
        <a:xfrm>
          <a:off x="6692900" y="266700"/>
          <a:ext cx="1346201" cy="288925"/>
        </a:xfrm>
        <a:prstGeom prst="flowChartAlternateProcess">
          <a:avLst/>
        </a:prstGeom>
        <a:gradFill>
          <a:gsLst>
            <a:gs pos="0">
              <a:schemeClr val="tx2"/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基本フォームへ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2</xdr:row>
      <xdr:rowOff>0</xdr:rowOff>
    </xdr:from>
    <xdr:to>
      <xdr:col>24</xdr:col>
      <xdr:colOff>533401</xdr:colOff>
      <xdr:row>3</xdr:row>
      <xdr:rowOff>85725</xdr:rowOff>
    </xdr:to>
    <xdr:sp macro="" textlink="">
      <xdr:nvSpPr>
        <xdr:cNvPr id="2" name="フローチャート : 代替処理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5351D2-A4E2-234A-9DAA-6EFCD0113210}"/>
            </a:ext>
          </a:extLst>
        </xdr:cNvPr>
        <xdr:cNvSpPr/>
      </xdr:nvSpPr>
      <xdr:spPr>
        <a:xfrm>
          <a:off x="10642600" y="546100"/>
          <a:ext cx="1346201" cy="250825"/>
        </a:xfrm>
        <a:prstGeom prst="flowChartAlternateProcess">
          <a:avLst/>
        </a:prstGeom>
        <a:gradFill>
          <a:gsLst>
            <a:gs pos="0">
              <a:schemeClr val="tx2"/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基本フォームへ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</xdr:row>
      <xdr:rowOff>0</xdr:rowOff>
    </xdr:from>
    <xdr:to>
      <xdr:col>21</xdr:col>
      <xdr:colOff>533401</xdr:colOff>
      <xdr:row>3</xdr:row>
      <xdr:rowOff>85725</xdr:rowOff>
    </xdr:to>
    <xdr:sp macro="" textlink="">
      <xdr:nvSpPr>
        <xdr:cNvPr id="2" name="フローチャート : 代替処理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08B228-54BD-EE43-9722-EBA500E189D0}"/>
            </a:ext>
          </a:extLst>
        </xdr:cNvPr>
        <xdr:cNvSpPr/>
      </xdr:nvSpPr>
      <xdr:spPr>
        <a:xfrm>
          <a:off x="9448800" y="533400"/>
          <a:ext cx="1346201" cy="276225"/>
        </a:xfrm>
        <a:prstGeom prst="flowChartAlternateProcess">
          <a:avLst/>
        </a:prstGeom>
        <a:gradFill>
          <a:gsLst>
            <a:gs pos="0">
              <a:schemeClr val="tx2"/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基本フォームへ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satoshikawai/Downloads/2024&#37117;&#22823;&#20250;&#30003;&#36796;&#12471;&#12473;&#12486;&#12512;/2.&#37117;&#36984;&#25163;&#27177;&#12539;&#24188;&#24180;&#22823;&#20250;/&#65297;&#65294;&#37117;&#22823;&#20250;&#21442;&#21152;&#30003;&#36796;&#26360;&#65288;&#23569;&#24180;&#12539;&#19968;&#33324;&#65289;2024.xlsm" TargetMode="External"/><Relationship Id="rId1" Type="http://schemas.openxmlformats.org/officeDocument/2006/relationships/externalLinkPath" Target="2024&#37117;&#22823;&#20250;&#30003;&#36796;&#12471;&#12473;&#12486;&#12512;/2.&#37117;&#36984;&#25163;&#27177;&#12539;&#24188;&#24180;&#22823;&#20250;/&#65297;&#65294;&#37117;&#22823;&#20250;&#21442;&#21152;&#30003;&#36796;&#26360;&#65288;&#23569;&#24180;&#12539;&#19968;&#33324;&#65289;20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基本フォーム"/>
      <sheetName val="名簿"/>
      <sheetName val="一般男子都大会選手データ"/>
      <sheetName val="一般女子都大会選手データ"/>
      <sheetName val="少年男子都大会選手データ"/>
      <sheetName val="少年女子都大会選手データ"/>
      <sheetName val="都大会参加総合集計"/>
      <sheetName val="一般女子参加申込書"/>
      <sheetName val="少年女子参加申込書"/>
      <sheetName val="少年男子参加申込書"/>
      <sheetName val="一般男子参加申込書"/>
      <sheetName val="記入上の注意"/>
    </sheetNames>
    <sheetDataSet>
      <sheetData sheetId="0"/>
      <sheetData sheetId="1"/>
      <sheetData sheetId="2">
        <row r="2">
          <cell r="A2" t="str">
            <v>会員番号</v>
          </cell>
        </row>
        <row r="3">
          <cell r="A3" t="str">
            <v>№</v>
          </cell>
          <cell r="G3" t="str">
            <v>団体名</v>
          </cell>
        </row>
      </sheetData>
      <sheetData sheetId="3">
        <row r="2">
          <cell r="B2" t="str">
            <v>＊＊＊</v>
          </cell>
        </row>
        <row r="3">
          <cell r="B3" t="str">
            <v>＊＊＊</v>
          </cell>
        </row>
        <row r="4">
          <cell r="B4" t="str">
            <v>＊＊＊</v>
          </cell>
        </row>
        <row r="5">
          <cell r="B5" t="str">
            <v>＊＊＊</v>
          </cell>
        </row>
        <row r="6">
          <cell r="B6" t="str">
            <v>＊＊＊</v>
          </cell>
        </row>
        <row r="7">
          <cell r="B7" t="str">
            <v>＊＊＊</v>
          </cell>
        </row>
        <row r="8">
          <cell r="B8" t="str">
            <v>＊＊＊</v>
          </cell>
        </row>
        <row r="9">
          <cell r="B9" t="str">
            <v>＊＊＊</v>
          </cell>
        </row>
        <row r="10">
          <cell r="B10" t="str">
            <v>＊＊＊</v>
          </cell>
        </row>
        <row r="11">
          <cell r="B11" t="str">
            <v>＊＊＊</v>
          </cell>
        </row>
        <row r="12">
          <cell r="B12" t="str">
            <v>＊＊＊</v>
          </cell>
        </row>
        <row r="13">
          <cell r="B13" t="str">
            <v>＊＊＊</v>
          </cell>
        </row>
        <row r="14">
          <cell r="B14" t="str">
            <v>＊＊＊</v>
          </cell>
        </row>
        <row r="15">
          <cell r="B15" t="str">
            <v>＊＊＊</v>
          </cell>
        </row>
        <row r="16">
          <cell r="B16" t="str">
            <v>＊＊＊</v>
          </cell>
        </row>
        <row r="17">
          <cell r="B17" t="str">
            <v>＊＊＊</v>
          </cell>
        </row>
        <row r="18">
          <cell r="B18" t="str">
            <v>＊＊＊</v>
          </cell>
        </row>
        <row r="19">
          <cell r="B19" t="str">
            <v>＊＊＊</v>
          </cell>
        </row>
        <row r="20">
          <cell r="B20" t="str">
            <v>＊＊＊</v>
          </cell>
        </row>
        <row r="21">
          <cell r="B21" t="str">
            <v>＊＊＊</v>
          </cell>
        </row>
        <row r="22">
          <cell r="B22" t="str">
            <v>＊＊＊</v>
          </cell>
        </row>
        <row r="23">
          <cell r="B23" t="str">
            <v>＊＊＊</v>
          </cell>
        </row>
        <row r="24">
          <cell r="B24" t="str">
            <v>＊＊＊</v>
          </cell>
        </row>
        <row r="25">
          <cell r="B25" t="str">
            <v>＊＊＊</v>
          </cell>
        </row>
        <row r="26">
          <cell r="B26" t="str">
            <v>＊＊＊</v>
          </cell>
        </row>
        <row r="27">
          <cell r="B27" t="str">
            <v>＊＊＊</v>
          </cell>
        </row>
        <row r="28">
          <cell r="B28" t="str">
            <v>＊＊＊</v>
          </cell>
        </row>
        <row r="29">
          <cell r="B29" t="str">
            <v>＊＊＊</v>
          </cell>
        </row>
        <row r="30">
          <cell r="B30" t="str">
            <v>＊＊＊</v>
          </cell>
        </row>
        <row r="31">
          <cell r="B31" t="str">
            <v>＊＊＊</v>
          </cell>
        </row>
        <row r="32">
          <cell r="B32" t="str">
            <v>＊＊＊</v>
          </cell>
        </row>
        <row r="33">
          <cell r="B33" t="str">
            <v>＊＊＊</v>
          </cell>
        </row>
        <row r="34">
          <cell r="B34" t="str">
            <v>＊＊＊</v>
          </cell>
        </row>
        <row r="35">
          <cell r="B35" t="str">
            <v>＊＊＊</v>
          </cell>
        </row>
        <row r="36">
          <cell r="B36" t="str">
            <v>＊＊＊</v>
          </cell>
        </row>
        <row r="37">
          <cell r="B37" t="str">
            <v>＊＊＊</v>
          </cell>
        </row>
        <row r="38">
          <cell r="B38" t="str">
            <v>＊＊＊</v>
          </cell>
        </row>
        <row r="39">
          <cell r="B39" t="str">
            <v>＊＊＊</v>
          </cell>
        </row>
        <row r="40">
          <cell r="B40" t="str">
            <v>＊＊＊</v>
          </cell>
        </row>
        <row r="41">
          <cell r="B41" t="str">
            <v>＊＊＊</v>
          </cell>
        </row>
        <row r="42">
          <cell r="B42" t="str">
            <v>＊＊＊</v>
          </cell>
        </row>
        <row r="43">
          <cell r="B43" t="str">
            <v>＊＊＊</v>
          </cell>
        </row>
        <row r="44">
          <cell r="B44" t="str">
            <v>＊＊＊</v>
          </cell>
        </row>
        <row r="45">
          <cell r="B45" t="str">
            <v>＊＊＊</v>
          </cell>
        </row>
        <row r="46">
          <cell r="B46" t="str">
            <v>＊＊＊</v>
          </cell>
        </row>
        <row r="47">
          <cell r="B47" t="str">
            <v>＊＊＊</v>
          </cell>
        </row>
        <row r="48">
          <cell r="B48" t="str">
            <v>＊＊＊</v>
          </cell>
        </row>
        <row r="49">
          <cell r="B49" t="str">
            <v>＊＊＊</v>
          </cell>
        </row>
        <row r="50">
          <cell r="B50" t="str">
            <v>＊＊＊</v>
          </cell>
        </row>
        <row r="51">
          <cell r="B51" t="str">
            <v>＊＊＊</v>
          </cell>
        </row>
        <row r="52">
          <cell r="B52" t="str">
            <v>＊＊＊</v>
          </cell>
        </row>
        <row r="53">
          <cell r="B53" t="str">
            <v>＊＊＊</v>
          </cell>
        </row>
        <row r="54">
          <cell r="B54" t="str">
            <v>＊＊＊</v>
          </cell>
        </row>
        <row r="55">
          <cell r="B55" t="str">
            <v>＊＊＊</v>
          </cell>
        </row>
        <row r="56">
          <cell r="B56" t="str">
            <v>＊＊＊</v>
          </cell>
        </row>
        <row r="57">
          <cell r="B57" t="str">
            <v>＊＊＊</v>
          </cell>
        </row>
        <row r="58">
          <cell r="B58" t="str">
            <v>＊＊＊</v>
          </cell>
        </row>
        <row r="59">
          <cell r="B59" t="str">
            <v>＊＊＊</v>
          </cell>
        </row>
        <row r="60">
          <cell r="B60" t="str">
            <v>＊＊＊</v>
          </cell>
        </row>
        <row r="61">
          <cell r="B61" t="str">
            <v>＊＊＊</v>
          </cell>
        </row>
        <row r="62">
          <cell r="B62" t="str">
            <v>＊＊＊</v>
          </cell>
        </row>
        <row r="63">
          <cell r="B63" t="str">
            <v>＊＊＊</v>
          </cell>
        </row>
        <row r="64">
          <cell r="B64" t="str">
            <v>＊＊＊</v>
          </cell>
        </row>
        <row r="65">
          <cell r="B65" t="str">
            <v>＊＊＊</v>
          </cell>
        </row>
        <row r="66">
          <cell r="B66" t="str">
            <v>＊＊＊</v>
          </cell>
        </row>
        <row r="67">
          <cell r="B67" t="str">
            <v>＊＊＊</v>
          </cell>
        </row>
        <row r="68">
          <cell r="B68" t="str">
            <v>＊＊＊</v>
          </cell>
        </row>
        <row r="69">
          <cell r="B69" t="str">
            <v>＊＊＊</v>
          </cell>
        </row>
        <row r="70">
          <cell r="B70" t="str">
            <v>＊＊＊</v>
          </cell>
        </row>
        <row r="71">
          <cell r="B71" t="str">
            <v>＊＊＊</v>
          </cell>
        </row>
        <row r="72">
          <cell r="B72" t="str">
            <v>＊＊＊</v>
          </cell>
        </row>
        <row r="73">
          <cell r="B73" t="str">
            <v>＊＊＊</v>
          </cell>
        </row>
        <row r="74">
          <cell r="B74" t="str">
            <v>＊＊＊</v>
          </cell>
        </row>
        <row r="75">
          <cell r="B75" t="str">
            <v>＊＊＊</v>
          </cell>
        </row>
        <row r="76">
          <cell r="B76" t="str">
            <v>＊＊＊</v>
          </cell>
        </row>
        <row r="77">
          <cell r="B77" t="str">
            <v>＊＊＊</v>
          </cell>
        </row>
        <row r="78">
          <cell r="B78" t="str">
            <v>＊＊＊</v>
          </cell>
        </row>
        <row r="79">
          <cell r="B79" t="str">
            <v>＊＊＊</v>
          </cell>
        </row>
        <row r="80">
          <cell r="B80" t="str">
            <v>＊＊＊</v>
          </cell>
        </row>
        <row r="81">
          <cell r="B81" t="str">
            <v>＊＊＊</v>
          </cell>
        </row>
        <row r="82">
          <cell r="B82" t="str">
            <v>＊＊＊</v>
          </cell>
        </row>
        <row r="83">
          <cell r="B83" t="str">
            <v>＊＊＊</v>
          </cell>
        </row>
        <row r="84">
          <cell r="B84" t="str">
            <v>＊＊＊</v>
          </cell>
        </row>
        <row r="85">
          <cell r="B85" t="str">
            <v>＊＊＊</v>
          </cell>
        </row>
        <row r="86">
          <cell r="B86" t="str">
            <v>＊＊＊</v>
          </cell>
        </row>
        <row r="87">
          <cell r="B87" t="str">
            <v>＊＊＊</v>
          </cell>
        </row>
        <row r="88">
          <cell r="B88" t="str">
            <v>＊＊＊</v>
          </cell>
        </row>
        <row r="89">
          <cell r="B89" t="str">
            <v>＊＊＊</v>
          </cell>
        </row>
        <row r="90">
          <cell r="B90" t="str">
            <v>＊＊＊</v>
          </cell>
        </row>
        <row r="91">
          <cell r="B91" t="str">
            <v>＊＊＊</v>
          </cell>
        </row>
        <row r="92">
          <cell r="B92" t="str">
            <v>＊＊＊</v>
          </cell>
        </row>
        <row r="93">
          <cell r="B93" t="str">
            <v>＊＊＊</v>
          </cell>
        </row>
        <row r="94">
          <cell r="B94" t="str">
            <v>＊＊＊</v>
          </cell>
        </row>
        <row r="95">
          <cell r="B95" t="str">
            <v>＊＊＊</v>
          </cell>
        </row>
        <row r="96">
          <cell r="B96" t="str">
            <v>＊＊＊</v>
          </cell>
        </row>
        <row r="97">
          <cell r="B97" t="str">
            <v>＊＊＊</v>
          </cell>
        </row>
        <row r="98">
          <cell r="B98" t="str">
            <v>＊＊＊</v>
          </cell>
        </row>
        <row r="99">
          <cell r="B99" t="str">
            <v>＊＊＊</v>
          </cell>
        </row>
        <row r="100">
          <cell r="B100" t="str">
            <v>＊＊＊</v>
          </cell>
        </row>
        <row r="101">
          <cell r="B101" t="str">
            <v>＊＊＊</v>
          </cell>
        </row>
      </sheetData>
      <sheetData sheetId="4">
        <row r="2">
          <cell r="B2" t="str">
            <v>＊＊＊</v>
          </cell>
        </row>
        <row r="3">
          <cell r="B3" t="str">
            <v>＊＊＊</v>
          </cell>
        </row>
        <row r="4">
          <cell r="B4" t="str">
            <v>＊＊＊</v>
          </cell>
        </row>
        <row r="5">
          <cell r="B5" t="str">
            <v>＊＊＊</v>
          </cell>
        </row>
        <row r="6">
          <cell r="B6" t="str">
            <v>＊＊＊</v>
          </cell>
        </row>
        <row r="7">
          <cell r="B7" t="str">
            <v>＊＊＊</v>
          </cell>
        </row>
        <row r="8">
          <cell r="B8" t="str">
            <v>＊＊＊</v>
          </cell>
        </row>
        <row r="9">
          <cell r="B9" t="str">
            <v>＊＊＊</v>
          </cell>
        </row>
        <row r="10">
          <cell r="B10" t="str">
            <v>＊＊＊</v>
          </cell>
        </row>
        <row r="11">
          <cell r="B11" t="str">
            <v>＊＊＊</v>
          </cell>
        </row>
        <row r="12">
          <cell r="B12" t="str">
            <v>＊＊＊</v>
          </cell>
        </row>
        <row r="13">
          <cell r="B13" t="str">
            <v>＊＊＊</v>
          </cell>
        </row>
        <row r="14">
          <cell r="B14" t="str">
            <v>＊＊＊</v>
          </cell>
        </row>
        <row r="15">
          <cell r="B15" t="str">
            <v>＊＊＊</v>
          </cell>
        </row>
        <row r="16">
          <cell r="B16" t="str">
            <v>＊＊＊</v>
          </cell>
        </row>
        <row r="17">
          <cell r="B17" t="str">
            <v>＊＊＊</v>
          </cell>
        </row>
        <row r="18">
          <cell r="B18" t="str">
            <v>＊＊＊</v>
          </cell>
        </row>
        <row r="19">
          <cell r="B19" t="str">
            <v>＊＊＊</v>
          </cell>
        </row>
        <row r="20">
          <cell r="B20" t="str">
            <v>＊＊＊</v>
          </cell>
        </row>
        <row r="21">
          <cell r="B21" t="str">
            <v>＊＊＊</v>
          </cell>
        </row>
        <row r="22">
          <cell r="B22" t="str">
            <v>＊＊＊</v>
          </cell>
        </row>
        <row r="23">
          <cell r="B23" t="str">
            <v>＊＊＊</v>
          </cell>
        </row>
        <row r="24">
          <cell r="B24" t="str">
            <v>＊＊＊</v>
          </cell>
        </row>
        <row r="25">
          <cell r="B25" t="str">
            <v>＊＊＊</v>
          </cell>
        </row>
        <row r="26">
          <cell r="B26" t="str">
            <v>＊＊＊</v>
          </cell>
        </row>
        <row r="27">
          <cell r="B27" t="str">
            <v>＊＊＊</v>
          </cell>
        </row>
        <row r="28">
          <cell r="B28" t="str">
            <v>＊＊＊</v>
          </cell>
        </row>
        <row r="29">
          <cell r="B29" t="str">
            <v>＊＊＊</v>
          </cell>
        </row>
        <row r="30">
          <cell r="B30" t="str">
            <v>＊＊＊</v>
          </cell>
        </row>
        <row r="31">
          <cell r="B31" t="str">
            <v>＊＊＊</v>
          </cell>
        </row>
        <row r="32">
          <cell r="B32" t="str">
            <v>＊＊＊</v>
          </cell>
        </row>
        <row r="33">
          <cell r="B33" t="str">
            <v>＊＊＊</v>
          </cell>
        </row>
        <row r="34">
          <cell r="B34" t="str">
            <v>＊＊＊</v>
          </cell>
        </row>
        <row r="35">
          <cell r="B35" t="str">
            <v>＊＊＊</v>
          </cell>
        </row>
        <row r="36">
          <cell r="B36" t="str">
            <v>＊＊＊</v>
          </cell>
        </row>
        <row r="37">
          <cell r="B37" t="str">
            <v>＊＊＊</v>
          </cell>
        </row>
        <row r="38">
          <cell r="B38" t="str">
            <v>＊＊＊</v>
          </cell>
        </row>
        <row r="39">
          <cell r="B39" t="str">
            <v>＊＊＊</v>
          </cell>
        </row>
        <row r="40">
          <cell r="B40" t="str">
            <v>＊＊＊</v>
          </cell>
        </row>
        <row r="41">
          <cell r="B41" t="str">
            <v>＊＊＊</v>
          </cell>
        </row>
        <row r="42">
          <cell r="B42" t="str">
            <v>＊＊＊</v>
          </cell>
        </row>
        <row r="43">
          <cell r="B43" t="str">
            <v>＊＊＊</v>
          </cell>
        </row>
        <row r="44">
          <cell r="B44" t="str">
            <v>＊＊＊</v>
          </cell>
        </row>
        <row r="45">
          <cell r="B45" t="str">
            <v>＊＊＊</v>
          </cell>
        </row>
        <row r="46">
          <cell r="B46" t="str">
            <v>＊＊＊</v>
          </cell>
        </row>
        <row r="47">
          <cell r="B47" t="str">
            <v>＊＊＊</v>
          </cell>
        </row>
        <row r="48">
          <cell r="B48" t="str">
            <v>＊＊＊</v>
          </cell>
        </row>
        <row r="49">
          <cell r="B49" t="str">
            <v>＊＊＊</v>
          </cell>
        </row>
        <row r="50">
          <cell r="B50" t="str">
            <v>＊＊＊</v>
          </cell>
        </row>
        <row r="51">
          <cell r="B51" t="str">
            <v>＊＊＊</v>
          </cell>
        </row>
        <row r="52">
          <cell r="B52" t="str">
            <v>＊＊＊</v>
          </cell>
        </row>
        <row r="53">
          <cell r="B53" t="str">
            <v>＊＊＊</v>
          </cell>
        </row>
        <row r="54">
          <cell r="B54" t="str">
            <v>＊＊＊</v>
          </cell>
        </row>
        <row r="55">
          <cell r="B55" t="str">
            <v>＊＊＊</v>
          </cell>
        </row>
        <row r="56">
          <cell r="B56" t="str">
            <v>＊＊＊</v>
          </cell>
        </row>
        <row r="57">
          <cell r="B57" t="str">
            <v>＊＊＊</v>
          </cell>
        </row>
        <row r="58">
          <cell r="B58" t="str">
            <v>＊＊＊</v>
          </cell>
        </row>
        <row r="59">
          <cell r="B59" t="str">
            <v>＊＊＊</v>
          </cell>
        </row>
        <row r="60">
          <cell r="B60" t="str">
            <v>＊＊＊</v>
          </cell>
        </row>
        <row r="61">
          <cell r="B61" t="str">
            <v>＊＊＊</v>
          </cell>
        </row>
        <row r="62">
          <cell r="B62" t="str">
            <v>＊＊＊</v>
          </cell>
        </row>
        <row r="63">
          <cell r="B63" t="str">
            <v>＊＊＊</v>
          </cell>
        </row>
        <row r="64">
          <cell r="B64" t="str">
            <v>＊＊＊</v>
          </cell>
        </row>
        <row r="65">
          <cell r="B65" t="str">
            <v>＊＊＊</v>
          </cell>
        </row>
        <row r="66">
          <cell r="B66" t="str">
            <v>＊＊＊</v>
          </cell>
        </row>
        <row r="67">
          <cell r="B67" t="str">
            <v>＊＊＊</v>
          </cell>
        </row>
        <row r="68">
          <cell r="B68" t="str">
            <v>＊＊＊</v>
          </cell>
        </row>
        <row r="69">
          <cell r="B69" t="str">
            <v>＊＊＊</v>
          </cell>
        </row>
        <row r="70">
          <cell r="B70" t="str">
            <v>＊＊＊</v>
          </cell>
        </row>
        <row r="71">
          <cell r="B71" t="str">
            <v>＊＊＊</v>
          </cell>
        </row>
        <row r="72">
          <cell r="B72" t="str">
            <v>＊＊＊</v>
          </cell>
        </row>
        <row r="73">
          <cell r="B73" t="str">
            <v>＊＊＊</v>
          </cell>
        </row>
        <row r="74">
          <cell r="B74" t="str">
            <v>＊＊＊</v>
          </cell>
        </row>
        <row r="75">
          <cell r="B75" t="str">
            <v>＊＊＊</v>
          </cell>
        </row>
        <row r="76">
          <cell r="B76" t="str">
            <v>＊＊＊</v>
          </cell>
        </row>
        <row r="77">
          <cell r="B77" t="str">
            <v>＊＊＊</v>
          </cell>
        </row>
        <row r="78">
          <cell r="B78" t="str">
            <v>＊＊＊</v>
          </cell>
        </row>
        <row r="79">
          <cell r="B79" t="str">
            <v>＊＊＊</v>
          </cell>
        </row>
        <row r="80">
          <cell r="B80" t="str">
            <v>＊＊＊</v>
          </cell>
        </row>
        <row r="81">
          <cell r="B81" t="str">
            <v>＊＊＊</v>
          </cell>
        </row>
        <row r="82">
          <cell r="B82" t="str">
            <v>＊＊＊</v>
          </cell>
        </row>
        <row r="83">
          <cell r="B83" t="str">
            <v>＊＊＊</v>
          </cell>
        </row>
        <row r="84">
          <cell r="B84" t="str">
            <v>＊＊＊</v>
          </cell>
        </row>
        <row r="85">
          <cell r="B85" t="str">
            <v>＊＊＊</v>
          </cell>
        </row>
        <row r="86">
          <cell r="B86" t="str">
            <v>＊＊＊</v>
          </cell>
        </row>
        <row r="87">
          <cell r="B87" t="str">
            <v>＊＊＊</v>
          </cell>
        </row>
        <row r="88">
          <cell r="B88" t="str">
            <v>＊＊＊</v>
          </cell>
        </row>
        <row r="89">
          <cell r="B89" t="str">
            <v>＊＊＊</v>
          </cell>
        </row>
        <row r="90">
          <cell r="B90" t="str">
            <v>＊＊＊</v>
          </cell>
        </row>
        <row r="91">
          <cell r="B91" t="str">
            <v>＊＊＊</v>
          </cell>
        </row>
        <row r="92">
          <cell r="B92" t="str">
            <v>＊＊＊</v>
          </cell>
        </row>
        <row r="93">
          <cell r="B93" t="str">
            <v>＊＊＊</v>
          </cell>
        </row>
        <row r="94">
          <cell r="B94" t="str">
            <v>＊＊＊</v>
          </cell>
        </row>
        <row r="95">
          <cell r="B95" t="str">
            <v>＊＊＊</v>
          </cell>
        </row>
        <row r="96">
          <cell r="B96" t="str">
            <v>＊＊＊</v>
          </cell>
        </row>
        <row r="97">
          <cell r="B97" t="str">
            <v>＊＊＊</v>
          </cell>
        </row>
        <row r="98">
          <cell r="B98" t="str">
            <v>＊＊＊</v>
          </cell>
        </row>
        <row r="99">
          <cell r="B99" t="str">
            <v>＊＊＊</v>
          </cell>
        </row>
        <row r="100">
          <cell r="B100" t="str">
            <v>＊＊＊</v>
          </cell>
        </row>
        <row r="101">
          <cell r="B101" t="str">
            <v>＊＊＊</v>
          </cell>
        </row>
      </sheetData>
      <sheetData sheetId="5">
        <row r="2">
          <cell r="B2" t="str">
            <v>＊＊＊</v>
          </cell>
        </row>
        <row r="3">
          <cell r="B3" t="str">
            <v>＊＊＊</v>
          </cell>
        </row>
        <row r="4">
          <cell r="B4" t="str">
            <v>＊＊＊</v>
          </cell>
        </row>
        <row r="5">
          <cell r="B5" t="str">
            <v>＊＊＊</v>
          </cell>
        </row>
        <row r="6">
          <cell r="B6" t="str">
            <v>＊＊＊</v>
          </cell>
        </row>
        <row r="7">
          <cell r="B7" t="str">
            <v>＊＊＊</v>
          </cell>
        </row>
        <row r="8">
          <cell r="B8" t="str">
            <v>＊＊＊</v>
          </cell>
        </row>
        <row r="9">
          <cell r="B9" t="str">
            <v>＊＊＊</v>
          </cell>
        </row>
        <row r="10">
          <cell r="B10" t="str">
            <v>＊＊＊</v>
          </cell>
        </row>
        <row r="11">
          <cell r="B11" t="str">
            <v>＊＊＊</v>
          </cell>
        </row>
        <row r="12">
          <cell r="B12" t="str">
            <v>＊＊＊</v>
          </cell>
        </row>
        <row r="13">
          <cell r="B13" t="str">
            <v>＊＊＊</v>
          </cell>
        </row>
        <row r="14">
          <cell r="B14" t="str">
            <v>＊＊＊</v>
          </cell>
        </row>
        <row r="15">
          <cell r="B15" t="str">
            <v>＊＊＊</v>
          </cell>
        </row>
        <row r="16">
          <cell r="B16" t="str">
            <v>＊＊＊</v>
          </cell>
        </row>
        <row r="17">
          <cell r="B17" t="str">
            <v>＊＊＊</v>
          </cell>
        </row>
        <row r="18">
          <cell r="B18" t="str">
            <v>＊＊＊</v>
          </cell>
        </row>
        <row r="19">
          <cell r="B19" t="str">
            <v>＊＊＊</v>
          </cell>
        </row>
        <row r="20">
          <cell r="B20" t="str">
            <v>＊＊＊</v>
          </cell>
        </row>
        <row r="21">
          <cell r="B21" t="str">
            <v>＊＊＊</v>
          </cell>
        </row>
        <row r="22">
          <cell r="B22" t="str">
            <v>＊＊＊</v>
          </cell>
        </row>
        <row r="23">
          <cell r="B23" t="str">
            <v>＊＊＊</v>
          </cell>
        </row>
        <row r="24">
          <cell r="B24" t="str">
            <v>＊＊＊</v>
          </cell>
        </row>
        <row r="25">
          <cell r="B25" t="str">
            <v>＊＊＊</v>
          </cell>
        </row>
        <row r="26">
          <cell r="B26" t="str">
            <v>＊＊＊</v>
          </cell>
        </row>
        <row r="27">
          <cell r="B27" t="str">
            <v>＊＊＊</v>
          </cell>
        </row>
        <row r="28">
          <cell r="B28" t="str">
            <v>＊＊＊</v>
          </cell>
        </row>
        <row r="29">
          <cell r="B29" t="str">
            <v>＊＊＊</v>
          </cell>
        </row>
        <row r="30">
          <cell r="B30" t="str">
            <v>＊＊＊</v>
          </cell>
        </row>
        <row r="31">
          <cell r="B31" t="str">
            <v>＊＊＊</v>
          </cell>
        </row>
        <row r="32">
          <cell r="B32" t="str">
            <v>＊＊＊</v>
          </cell>
        </row>
        <row r="33">
          <cell r="B33" t="str">
            <v>＊＊＊</v>
          </cell>
        </row>
        <row r="34">
          <cell r="B34" t="str">
            <v>＊＊＊</v>
          </cell>
        </row>
        <row r="35">
          <cell r="B35" t="str">
            <v>＊＊＊</v>
          </cell>
        </row>
        <row r="36">
          <cell r="B36" t="str">
            <v>＊＊＊</v>
          </cell>
        </row>
        <row r="37">
          <cell r="B37" t="str">
            <v>＊＊＊</v>
          </cell>
        </row>
        <row r="38">
          <cell r="B38" t="str">
            <v>＊＊＊</v>
          </cell>
        </row>
        <row r="39">
          <cell r="B39" t="str">
            <v>＊＊＊</v>
          </cell>
        </row>
        <row r="40">
          <cell r="B40" t="str">
            <v>＊＊＊</v>
          </cell>
        </row>
        <row r="41">
          <cell r="B41" t="str">
            <v>＊＊＊</v>
          </cell>
        </row>
        <row r="42">
          <cell r="B42" t="str">
            <v>＊＊＊</v>
          </cell>
        </row>
        <row r="43">
          <cell r="B43" t="str">
            <v>＊＊＊</v>
          </cell>
        </row>
        <row r="44">
          <cell r="B44" t="str">
            <v>＊＊＊</v>
          </cell>
        </row>
        <row r="45">
          <cell r="B45" t="str">
            <v>＊＊＊</v>
          </cell>
        </row>
        <row r="46">
          <cell r="B46" t="str">
            <v>＊＊＊</v>
          </cell>
        </row>
        <row r="47">
          <cell r="B47" t="str">
            <v>＊＊＊</v>
          </cell>
        </row>
        <row r="48">
          <cell r="B48" t="str">
            <v>＊＊＊</v>
          </cell>
        </row>
        <row r="49">
          <cell r="B49" t="str">
            <v>＊＊＊</v>
          </cell>
        </row>
        <row r="50">
          <cell r="B50" t="str">
            <v>＊＊＊</v>
          </cell>
        </row>
        <row r="51">
          <cell r="B51" t="str">
            <v>＊＊＊</v>
          </cell>
        </row>
        <row r="52">
          <cell r="B52" t="str">
            <v>＊＊＊</v>
          </cell>
        </row>
        <row r="53">
          <cell r="B53" t="str">
            <v>＊＊＊</v>
          </cell>
        </row>
        <row r="54">
          <cell r="B54" t="str">
            <v>＊＊＊</v>
          </cell>
        </row>
        <row r="55">
          <cell r="B55" t="str">
            <v>＊＊＊</v>
          </cell>
        </row>
        <row r="56">
          <cell r="B56" t="str">
            <v>＊＊＊</v>
          </cell>
        </row>
        <row r="57">
          <cell r="B57" t="str">
            <v>＊＊＊</v>
          </cell>
        </row>
        <row r="58">
          <cell r="B58" t="str">
            <v>＊＊＊</v>
          </cell>
        </row>
        <row r="59">
          <cell r="B59" t="str">
            <v>＊＊＊</v>
          </cell>
        </row>
        <row r="60">
          <cell r="B60" t="str">
            <v>＊＊＊</v>
          </cell>
        </row>
        <row r="61">
          <cell r="B61" t="str">
            <v>＊＊＊</v>
          </cell>
        </row>
        <row r="62">
          <cell r="B62" t="str">
            <v>＊＊＊</v>
          </cell>
        </row>
        <row r="63">
          <cell r="B63" t="str">
            <v>＊＊＊</v>
          </cell>
        </row>
        <row r="64">
          <cell r="B64" t="str">
            <v>＊＊＊</v>
          </cell>
        </row>
        <row r="65">
          <cell r="B65" t="str">
            <v>＊＊＊</v>
          </cell>
        </row>
        <row r="66">
          <cell r="B66" t="str">
            <v>＊＊＊</v>
          </cell>
        </row>
        <row r="67">
          <cell r="B67" t="str">
            <v>＊＊＊</v>
          </cell>
        </row>
        <row r="68">
          <cell r="B68" t="str">
            <v>＊＊＊</v>
          </cell>
        </row>
        <row r="69">
          <cell r="B69" t="str">
            <v>＊＊＊</v>
          </cell>
        </row>
        <row r="70">
          <cell r="B70" t="str">
            <v>＊＊＊</v>
          </cell>
        </row>
        <row r="71">
          <cell r="B71" t="str">
            <v>＊＊＊</v>
          </cell>
        </row>
        <row r="72">
          <cell r="B72" t="str">
            <v>＊＊＊</v>
          </cell>
        </row>
        <row r="73">
          <cell r="B73" t="str">
            <v>＊＊＊</v>
          </cell>
        </row>
        <row r="74">
          <cell r="B74" t="str">
            <v>＊＊＊</v>
          </cell>
        </row>
        <row r="75">
          <cell r="B75" t="str">
            <v>＊＊＊</v>
          </cell>
        </row>
        <row r="76">
          <cell r="B76" t="str">
            <v>＊＊＊</v>
          </cell>
        </row>
        <row r="77">
          <cell r="B77" t="str">
            <v>＊＊＊</v>
          </cell>
        </row>
        <row r="78">
          <cell r="B78" t="str">
            <v>＊＊＊</v>
          </cell>
        </row>
        <row r="79">
          <cell r="B79" t="str">
            <v>＊＊＊</v>
          </cell>
        </row>
        <row r="80">
          <cell r="B80" t="str">
            <v>＊＊＊</v>
          </cell>
        </row>
        <row r="81">
          <cell r="B81" t="str">
            <v>＊＊＊</v>
          </cell>
        </row>
        <row r="82">
          <cell r="B82" t="str">
            <v>＊＊＊</v>
          </cell>
        </row>
        <row r="83">
          <cell r="B83" t="str">
            <v>＊＊＊</v>
          </cell>
        </row>
        <row r="84">
          <cell r="B84" t="str">
            <v>＊＊＊</v>
          </cell>
        </row>
        <row r="85">
          <cell r="B85" t="str">
            <v>＊＊＊</v>
          </cell>
        </row>
        <row r="86">
          <cell r="B86" t="str">
            <v>＊＊＊</v>
          </cell>
        </row>
        <row r="87">
          <cell r="B87" t="str">
            <v>＊＊＊</v>
          </cell>
        </row>
        <row r="88">
          <cell r="B88" t="str">
            <v>＊＊＊</v>
          </cell>
        </row>
        <row r="89">
          <cell r="B89" t="str">
            <v>＊＊＊</v>
          </cell>
        </row>
        <row r="90">
          <cell r="B90" t="str">
            <v>＊＊＊</v>
          </cell>
        </row>
        <row r="91">
          <cell r="B91" t="str">
            <v>＊＊＊</v>
          </cell>
        </row>
        <row r="92">
          <cell r="B92" t="str">
            <v>＊＊＊</v>
          </cell>
        </row>
        <row r="93">
          <cell r="B93" t="str">
            <v>＊＊＊</v>
          </cell>
        </row>
        <row r="94">
          <cell r="B94" t="str">
            <v>＊＊＊</v>
          </cell>
        </row>
        <row r="95">
          <cell r="B95" t="str">
            <v>＊＊＊</v>
          </cell>
        </row>
        <row r="96">
          <cell r="B96" t="str">
            <v>＊＊＊</v>
          </cell>
        </row>
        <row r="97">
          <cell r="B97" t="str">
            <v>＊＊＊</v>
          </cell>
        </row>
        <row r="98">
          <cell r="B98" t="str">
            <v>＊＊＊</v>
          </cell>
        </row>
        <row r="99">
          <cell r="B99" t="str">
            <v>＊＊＊</v>
          </cell>
        </row>
        <row r="100">
          <cell r="B100" t="str">
            <v>＊＊＊</v>
          </cell>
        </row>
        <row r="101">
          <cell r="B101" t="str">
            <v>＊＊＊</v>
          </cell>
        </row>
      </sheetData>
      <sheetData sheetId="6">
        <row r="2">
          <cell r="B2" t="str">
            <v>＊＊＊</v>
          </cell>
        </row>
        <row r="3">
          <cell r="B3" t="str">
            <v>＊＊＊</v>
          </cell>
        </row>
        <row r="4">
          <cell r="B4" t="str">
            <v>＊＊＊</v>
          </cell>
        </row>
        <row r="5">
          <cell r="B5" t="str">
            <v>＊＊＊</v>
          </cell>
        </row>
        <row r="6">
          <cell r="B6" t="str">
            <v>＊＊＊</v>
          </cell>
        </row>
        <row r="7">
          <cell r="B7" t="str">
            <v>＊＊＊</v>
          </cell>
        </row>
        <row r="8">
          <cell r="B8" t="str">
            <v>＊＊＊</v>
          </cell>
        </row>
        <row r="9">
          <cell r="B9" t="str">
            <v>＊＊＊</v>
          </cell>
        </row>
        <row r="10">
          <cell r="B10" t="str">
            <v>＊＊＊</v>
          </cell>
        </row>
        <row r="11">
          <cell r="B11" t="str">
            <v>＊＊＊</v>
          </cell>
        </row>
        <row r="12">
          <cell r="B12" t="str">
            <v>＊＊＊</v>
          </cell>
        </row>
        <row r="13">
          <cell r="B13" t="str">
            <v>＊＊＊</v>
          </cell>
        </row>
        <row r="14">
          <cell r="B14" t="str">
            <v>＊＊＊</v>
          </cell>
        </row>
        <row r="15">
          <cell r="B15" t="str">
            <v>＊＊＊</v>
          </cell>
        </row>
        <row r="16">
          <cell r="B16" t="str">
            <v>＊＊＊</v>
          </cell>
        </row>
        <row r="17">
          <cell r="B17" t="str">
            <v>＊＊＊</v>
          </cell>
        </row>
        <row r="18">
          <cell r="B18" t="str">
            <v>＊＊＊</v>
          </cell>
        </row>
        <row r="19">
          <cell r="B19" t="str">
            <v>＊＊＊</v>
          </cell>
        </row>
        <row r="20">
          <cell r="B20" t="str">
            <v>＊＊＊</v>
          </cell>
        </row>
        <row r="21">
          <cell r="B21" t="str">
            <v>＊＊＊</v>
          </cell>
        </row>
        <row r="22">
          <cell r="B22" t="str">
            <v>＊＊＊</v>
          </cell>
        </row>
        <row r="23">
          <cell r="B23" t="str">
            <v>＊＊＊</v>
          </cell>
        </row>
        <row r="24">
          <cell r="B24" t="str">
            <v>＊＊＊</v>
          </cell>
        </row>
        <row r="25">
          <cell r="B25" t="str">
            <v>＊＊＊</v>
          </cell>
        </row>
        <row r="26">
          <cell r="B26" t="str">
            <v>＊＊＊</v>
          </cell>
        </row>
        <row r="27">
          <cell r="B27" t="str">
            <v>＊＊＊</v>
          </cell>
        </row>
        <row r="28">
          <cell r="B28" t="str">
            <v>＊＊＊</v>
          </cell>
        </row>
        <row r="29">
          <cell r="B29" t="str">
            <v>＊＊＊</v>
          </cell>
        </row>
        <row r="30">
          <cell r="B30" t="str">
            <v>＊＊＊</v>
          </cell>
        </row>
        <row r="31">
          <cell r="B31" t="str">
            <v>＊＊＊</v>
          </cell>
        </row>
        <row r="32">
          <cell r="B32" t="str">
            <v>＊＊＊</v>
          </cell>
        </row>
        <row r="33">
          <cell r="B33" t="str">
            <v>＊＊＊</v>
          </cell>
        </row>
        <row r="34">
          <cell r="B34" t="str">
            <v>＊＊＊</v>
          </cell>
        </row>
        <row r="35">
          <cell r="B35" t="str">
            <v>＊＊＊</v>
          </cell>
        </row>
        <row r="36">
          <cell r="B36" t="str">
            <v>＊＊＊</v>
          </cell>
        </row>
        <row r="37">
          <cell r="B37" t="str">
            <v>＊＊＊</v>
          </cell>
        </row>
        <row r="38">
          <cell r="B38" t="str">
            <v>＊＊＊</v>
          </cell>
        </row>
        <row r="39">
          <cell r="B39" t="str">
            <v>＊＊＊</v>
          </cell>
        </row>
        <row r="40">
          <cell r="B40" t="str">
            <v>＊＊＊</v>
          </cell>
        </row>
        <row r="41">
          <cell r="B41" t="str">
            <v>＊＊＊</v>
          </cell>
        </row>
        <row r="42">
          <cell r="B42" t="str">
            <v>＊＊＊</v>
          </cell>
        </row>
        <row r="43">
          <cell r="B43" t="str">
            <v>＊＊＊</v>
          </cell>
        </row>
        <row r="44">
          <cell r="B44" t="str">
            <v>＊＊＊</v>
          </cell>
        </row>
        <row r="45">
          <cell r="B45" t="str">
            <v>＊＊＊</v>
          </cell>
        </row>
        <row r="46">
          <cell r="B46" t="str">
            <v>＊＊＊</v>
          </cell>
        </row>
        <row r="47">
          <cell r="B47" t="str">
            <v>＊＊＊</v>
          </cell>
        </row>
        <row r="48">
          <cell r="B48" t="str">
            <v>＊＊＊</v>
          </cell>
        </row>
        <row r="49">
          <cell r="B49" t="str">
            <v>＊＊＊</v>
          </cell>
        </row>
        <row r="50">
          <cell r="B50" t="str">
            <v>＊＊＊</v>
          </cell>
        </row>
        <row r="51">
          <cell r="B51" t="str">
            <v>＊＊＊</v>
          </cell>
        </row>
        <row r="52">
          <cell r="B52" t="str">
            <v>＊＊＊</v>
          </cell>
        </row>
        <row r="53">
          <cell r="B53" t="str">
            <v>＊＊＊</v>
          </cell>
        </row>
        <row r="54">
          <cell r="B54" t="str">
            <v>＊＊＊</v>
          </cell>
        </row>
        <row r="55">
          <cell r="B55" t="str">
            <v>＊＊＊</v>
          </cell>
        </row>
        <row r="56">
          <cell r="B56" t="str">
            <v>＊＊＊</v>
          </cell>
        </row>
        <row r="57">
          <cell r="B57" t="str">
            <v>＊＊＊</v>
          </cell>
        </row>
        <row r="58">
          <cell r="B58" t="str">
            <v>＊＊＊</v>
          </cell>
        </row>
        <row r="59">
          <cell r="B59" t="str">
            <v>＊＊＊</v>
          </cell>
        </row>
        <row r="60">
          <cell r="B60" t="str">
            <v>＊＊＊</v>
          </cell>
        </row>
        <row r="61">
          <cell r="B61" t="str">
            <v>＊＊＊</v>
          </cell>
        </row>
        <row r="62">
          <cell r="B62" t="str">
            <v>＊＊＊</v>
          </cell>
        </row>
        <row r="63">
          <cell r="B63" t="str">
            <v>＊＊＊</v>
          </cell>
        </row>
        <row r="64">
          <cell r="B64" t="str">
            <v>＊＊＊</v>
          </cell>
        </row>
        <row r="65">
          <cell r="B65" t="str">
            <v>＊＊＊</v>
          </cell>
        </row>
        <row r="66">
          <cell r="B66" t="str">
            <v>＊＊＊</v>
          </cell>
        </row>
        <row r="67">
          <cell r="B67" t="str">
            <v>＊＊＊</v>
          </cell>
        </row>
        <row r="68">
          <cell r="B68" t="str">
            <v>＊＊＊</v>
          </cell>
        </row>
        <row r="69">
          <cell r="B69" t="str">
            <v>＊＊＊</v>
          </cell>
        </row>
        <row r="70">
          <cell r="B70" t="str">
            <v>＊＊＊</v>
          </cell>
        </row>
        <row r="71">
          <cell r="B71" t="str">
            <v>＊＊＊</v>
          </cell>
        </row>
        <row r="72">
          <cell r="B72" t="str">
            <v>＊＊＊</v>
          </cell>
        </row>
        <row r="73">
          <cell r="B73" t="str">
            <v>＊＊＊</v>
          </cell>
        </row>
        <row r="74">
          <cell r="B74" t="str">
            <v>＊＊＊</v>
          </cell>
        </row>
        <row r="75">
          <cell r="B75" t="str">
            <v>＊＊＊</v>
          </cell>
        </row>
        <row r="76">
          <cell r="B76" t="str">
            <v>＊＊＊</v>
          </cell>
        </row>
        <row r="77">
          <cell r="B77" t="str">
            <v>＊＊＊</v>
          </cell>
        </row>
        <row r="78">
          <cell r="B78" t="str">
            <v>＊＊＊</v>
          </cell>
        </row>
        <row r="79">
          <cell r="B79" t="str">
            <v>＊＊＊</v>
          </cell>
        </row>
        <row r="80">
          <cell r="B80" t="str">
            <v>＊＊＊</v>
          </cell>
        </row>
        <row r="81">
          <cell r="B81" t="str">
            <v>＊＊＊</v>
          </cell>
        </row>
        <row r="82">
          <cell r="B82" t="str">
            <v>＊＊＊</v>
          </cell>
        </row>
        <row r="83">
          <cell r="B83" t="str">
            <v>＊＊＊</v>
          </cell>
        </row>
        <row r="84">
          <cell r="B84" t="str">
            <v>＊＊＊</v>
          </cell>
        </row>
        <row r="85">
          <cell r="B85" t="str">
            <v>＊＊＊</v>
          </cell>
        </row>
        <row r="86">
          <cell r="B86" t="str">
            <v>＊＊＊</v>
          </cell>
        </row>
        <row r="87">
          <cell r="B87" t="str">
            <v>＊＊＊</v>
          </cell>
        </row>
        <row r="88">
          <cell r="B88" t="str">
            <v>＊＊＊</v>
          </cell>
        </row>
        <row r="89">
          <cell r="B89" t="str">
            <v>＊＊＊</v>
          </cell>
        </row>
        <row r="90">
          <cell r="B90" t="str">
            <v>＊＊＊</v>
          </cell>
        </row>
        <row r="91">
          <cell r="B91" t="str">
            <v>＊＊＊</v>
          </cell>
        </row>
        <row r="92">
          <cell r="B92" t="str">
            <v>＊＊＊</v>
          </cell>
        </row>
        <row r="93">
          <cell r="B93" t="str">
            <v>＊＊＊</v>
          </cell>
        </row>
        <row r="94">
          <cell r="B94" t="str">
            <v>＊＊＊</v>
          </cell>
        </row>
        <row r="95">
          <cell r="B95" t="str">
            <v>＊＊＊</v>
          </cell>
        </row>
        <row r="96">
          <cell r="B96" t="str">
            <v>＊＊＊</v>
          </cell>
        </row>
        <row r="97">
          <cell r="B97" t="str">
            <v>＊＊＊</v>
          </cell>
        </row>
        <row r="98">
          <cell r="B98" t="str">
            <v>＊＊＊</v>
          </cell>
        </row>
        <row r="99">
          <cell r="B99" t="str">
            <v>＊＊＊</v>
          </cell>
        </row>
        <row r="100">
          <cell r="B100" t="str">
            <v>＊＊＊</v>
          </cell>
        </row>
        <row r="101">
          <cell r="B101" t="str">
            <v>＊＊＊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applewebdata://AD668210-BAE9-4441-91FE-45D316294A7B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19"/>
  <sheetViews>
    <sheetView workbookViewId="0">
      <selection sqref="A1:XFD1048576"/>
    </sheetView>
  </sheetViews>
  <sheetFormatPr baseColWidth="10" defaultColWidth="9" defaultRowHeight="14"/>
  <cols>
    <col min="1" max="16384" width="9" style="1"/>
  </cols>
  <sheetData>
    <row r="1" spans="1:2">
      <c r="A1" s="1" t="s">
        <v>12</v>
      </c>
      <c r="B1" s="1" t="s">
        <v>9</v>
      </c>
    </row>
    <row r="2" spans="1:2">
      <c r="A2" s="1">
        <v>0</v>
      </c>
      <c r="B2" s="1" t="s">
        <v>13</v>
      </c>
    </row>
    <row r="3" spans="1:2">
      <c r="A3" s="1">
        <v>6</v>
      </c>
      <c r="B3" s="1" t="s">
        <v>14</v>
      </c>
    </row>
    <row r="4" spans="1:2">
      <c r="A4" s="1">
        <v>7</v>
      </c>
      <c r="B4" s="1" t="s">
        <v>15</v>
      </c>
    </row>
    <row r="5" spans="1:2">
      <c r="A5" s="1">
        <v>8</v>
      </c>
      <c r="B5" s="1" t="s">
        <v>16</v>
      </c>
    </row>
    <row r="6" spans="1:2">
      <c r="A6" s="1">
        <v>9</v>
      </c>
      <c r="B6" s="1" t="s">
        <v>17</v>
      </c>
    </row>
    <row r="7" spans="1:2">
      <c r="A7" s="1">
        <v>10</v>
      </c>
      <c r="B7" s="1" t="s">
        <v>18</v>
      </c>
    </row>
    <row r="8" spans="1:2">
      <c r="A8" s="1">
        <v>11</v>
      </c>
      <c r="B8" s="1" t="s">
        <v>19</v>
      </c>
    </row>
    <row r="9" spans="1:2">
      <c r="A9" s="1">
        <v>12</v>
      </c>
      <c r="B9" s="1" t="s">
        <v>20</v>
      </c>
    </row>
    <row r="10" spans="1:2">
      <c r="A10" s="1">
        <v>13</v>
      </c>
      <c r="B10" s="1" t="s">
        <v>21</v>
      </c>
    </row>
    <row r="11" spans="1:2">
      <c r="A11" s="1">
        <v>14</v>
      </c>
      <c r="B11" s="1" t="s">
        <v>22</v>
      </c>
    </row>
    <row r="12" spans="1:2">
      <c r="A12" s="1">
        <v>15</v>
      </c>
      <c r="B12" s="1" t="s">
        <v>23</v>
      </c>
    </row>
    <row r="13" spans="1:2">
      <c r="A13" s="1">
        <v>16</v>
      </c>
      <c r="B13" s="1" t="s">
        <v>24</v>
      </c>
    </row>
    <row r="14" spans="1:2">
      <c r="A14" s="1">
        <v>17</v>
      </c>
      <c r="B14" s="1" t="s">
        <v>25</v>
      </c>
    </row>
    <row r="15" spans="1:2">
      <c r="A15" s="1">
        <v>18</v>
      </c>
      <c r="B15" s="1" t="s">
        <v>26</v>
      </c>
    </row>
    <row r="16" spans="1:2">
      <c r="A16" s="1">
        <v>19</v>
      </c>
      <c r="B16" s="1" t="s">
        <v>27</v>
      </c>
    </row>
    <row r="17" spans="1:2">
      <c r="A17" s="1">
        <v>20</v>
      </c>
      <c r="B17" s="1" t="s">
        <v>28</v>
      </c>
    </row>
    <row r="18" spans="1:2">
      <c r="A18" s="1">
        <v>21</v>
      </c>
      <c r="B18" s="1" t="s">
        <v>29</v>
      </c>
    </row>
    <row r="19" spans="1:2">
      <c r="A19" s="1">
        <v>22</v>
      </c>
      <c r="B19" s="1" t="str">
        <f>""</f>
        <v/>
      </c>
    </row>
  </sheetData>
  <sheetProtection password="CC71" sheet="1" objects="1" scenarios="1"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78DB8-0876-924B-9390-3E299658B2D8}">
  <dimension ref="A1:AB102"/>
  <sheetViews>
    <sheetView workbookViewId="0">
      <selection activeCell="G3" sqref="G3:G102"/>
    </sheetView>
  </sheetViews>
  <sheetFormatPr baseColWidth="10" defaultColWidth="14.5" defaultRowHeight="14"/>
  <cols>
    <col min="1" max="1" width="5.83203125" style="2" bestFit="1" customWidth="1"/>
    <col min="2" max="2" width="13.6640625" style="14" customWidth="1"/>
    <col min="3" max="5" width="7.6640625" style="14" customWidth="1"/>
    <col min="6" max="6" width="16.6640625" style="231" customWidth="1"/>
    <col min="7" max="15" width="5.1640625" style="14" customWidth="1"/>
    <col min="16" max="16" width="1.6640625" style="2" hidden="1" customWidth="1"/>
    <col min="17" max="17" width="15.1640625" style="2" customWidth="1"/>
    <col min="18" max="18" width="10.6640625" style="2" hidden="1" customWidth="1"/>
    <col min="19" max="19" width="20.6640625" style="2" hidden="1" customWidth="1"/>
    <col min="20" max="20" width="3.1640625" style="2" customWidth="1"/>
    <col min="21" max="21" width="10.6640625" style="2" customWidth="1"/>
    <col min="22" max="22" width="15.6640625" style="2" customWidth="1"/>
    <col min="23" max="24" width="15.6640625" style="2" hidden="1" customWidth="1"/>
    <col min="25" max="25" width="15.6640625" style="2" customWidth="1"/>
    <col min="26" max="26" width="11.6640625" style="2" customWidth="1"/>
    <col min="27" max="16384" width="14.5" style="2"/>
  </cols>
  <sheetData>
    <row r="1" spans="1:28" ht="21.75" customHeight="1">
      <c r="B1" s="115" t="s">
        <v>50</v>
      </c>
      <c r="H1" s="200" t="s">
        <v>4</v>
      </c>
      <c r="I1" s="201"/>
      <c r="J1" s="202"/>
      <c r="K1" s="203" t="s">
        <v>37</v>
      </c>
      <c r="L1" s="204"/>
      <c r="M1" s="204"/>
      <c r="N1" s="204"/>
      <c r="O1" s="205"/>
      <c r="W1" s="135">
        <v>45017</v>
      </c>
    </row>
    <row r="2" spans="1:28" ht="21" customHeight="1" thickBot="1">
      <c r="A2" s="136" t="s">
        <v>2</v>
      </c>
      <c r="B2" s="137" t="s">
        <v>3</v>
      </c>
      <c r="C2" s="138" t="s">
        <v>6</v>
      </c>
      <c r="D2" s="138" t="s">
        <v>7</v>
      </c>
      <c r="E2" s="138" t="s">
        <v>30</v>
      </c>
      <c r="F2" s="228" t="s">
        <v>101</v>
      </c>
      <c r="G2" s="138" t="s">
        <v>38</v>
      </c>
      <c r="H2" s="139" t="s">
        <v>39</v>
      </c>
      <c r="I2" s="139" t="s">
        <v>40</v>
      </c>
      <c r="J2" s="140" t="s">
        <v>41</v>
      </c>
      <c r="K2" s="141" t="s">
        <v>39</v>
      </c>
      <c r="L2" s="142" t="s">
        <v>40</v>
      </c>
      <c r="M2" s="142" t="s">
        <v>41</v>
      </c>
      <c r="N2" s="142" t="s">
        <v>42</v>
      </c>
      <c r="O2" s="142" t="s">
        <v>43</v>
      </c>
      <c r="P2" s="143"/>
      <c r="Q2" s="137" t="s">
        <v>33</v>
      </c>
      <c r="R2" s="144" t="s">
        <v>5</v>
      </c>
      <c r="S2" s="145" t="s">
        <v>11</v>
      </c>
      <c r="T2" s="18"/>
      <c r="U2" s="18"/>
      <c r="V2" s="18"/>
      <c r="W2" s="19">
        <f ca="1">DATE(YEAR(TODAY())-(MONTH(TODAY())&lt;=2)*1,4,1)</f>
        <v>45383</v>
      </c>
      <c r="X2" s="18"/>
      <c r="Y2" s="18"/>
      <c r="Z2" s="18"/>
      <c r="AA2" s="18"/>
      <c r="AB2" s="18"/>
    </row>
    <row r="3" spans="1:28" ht="15.75" customHeight="1" thickTop="1">
      <c r="A3" s="15">
        <v>1</v>
      </c>
      <c r="B3" s="3"/>
      <c r="C3" s="146"/>
      <c r="D3" s="146"/>
      <c r="E3" s="146"/>
      <c r="F3" s="229"/>
      <c r="G3" s="146"/>
      <c r="H3" s="4"/>
      <c r="I3" s="4"/>
      <c r="J3" s="147"/>
      <c r="K3" s="126"/>
      <c r="L3" s="124"/>
      <c r="M3" s="124"/>
      <c r="N3" s="124"/>
      <c r="O3" s="127"/>
      <c r="P3" s="5"/>
      <c r="Q3" s="148"/>
      <c r="R3" s="22"/>
      <c r="S3" s="6"/>
      <c r="T3" s="18"/>
      <c r="U3" s="20"/>
      <c r="V3" s="18"/>
      <c r="W3" s="18"/>
      <c r="X3" s="18">
        <v>0</v>
      </c>
      <c r="Y3" s="18"/>
      <c r="Z3" s="18"/>
      <c r="AA3" s="18"/>
      <c r="AB3" s="18"/>
    </row>
    <row r="4" spans="1:28">
      <c r="A4" s="16">
        <v>2</v>
      </c>
      <c r="B4" s="3"/>
      <c r="C4" s="146"/>
      <c r="D4" s="146"/>
      <c r="E4" s="146"/>
      <c r="F4" s="229"/>
      <c r="G4" s="146"/>
      <c r="H4" s="4"/>
      <c r="I4" s="4"/>
      <c r="J4" s="147"/>
      <c r="K4" s="130"/>
      <c r="L4" s="128"/>
      <c r="M4" s="128"/>
      <c r="N4" s="128"/>
      <c r="O4" s="131"/>
      <c r="P4" s="5"/>
      <c r="Q4" s="148"/>
      <c r="R4" s="23"/>
      <c r="S4" s="8"/>
      <c r="T4" s="18"/>
      <c r="U4" s="18"/>
      <c r="V4" s="18"/>
      <c r="W4" s="18"/>
      <c r="X4" s="18">
        <v>1</v>
      </c>
      <c r="Y4" s="18"/>
      <c r="Z4" s="18"/>
      <c r="AA4" s="18"/>
      <c r="AB4" s="18"/>
    </row>
    <row r="5" spans="1:28">
      <c r="A5" s="16">
        <v>3</v>
      </c>
      <c r="B5" s="3"/>
      <c r="C5" s="146"/>
      <c r="D5" s="146"/>
      <c r="E5" s="146"/>
      <c r="F5" s="229"/>
      <c r="G5" s="146"/>
      <c r="H5" s="4"/>
      <c r="I5" s="4"/>
      <c r="J5" s="147"/>
      <c r="K5" s="130"/>
      <c r="L5" s="128"/>
      <c r="M5" s="128"/>
      <c r="N5" s="128"/>
      <c r="O5" s="131"/>
      <c r="P5" s="5"/>
      <c r="Q5" s="148"/>
      <c r="R5" s="23"/>
      <c r="S5" s="8"/>
      <c r="T5" s="18"/>
      <c r="U5" s="206" t="s">
        <v>51</v>
      </c>
      <c r="V5" s="207"/>
      <c r="W5" s="18"/>
      <c r="X5" s="18"/>
      <c r="Y5" s="18"/>
      <c r="Z5" s="18"/>
      <c r="AA5" s="18"/>
      <c r="AB5" s="18"/>
    </row>
    <row r="6" spans="1:28">
      <c r="A6" s="16">
        <v>4</v>
      </c>
      <c r="B6" s="3"/>
      <c r="C6" s="146"/>
      <c r="D6" s="146"/>
      <c r="E6" s="146"/>
      <c r="F6" s="229"/>
      <c r="G6" s="146"/>
      <c r="H6" s="4"/>
      <c r="I6" s="4"/>
      <c r="J6" s="147"/>
      <c r="K6" s="130"/>
      <c r="L6" s="128"/>
      <c r="M6" s="128"/>
      <c r="N6" s="128"/>
      <c r="O6" s="131"/>
      <c r="P6" s="5"/>
      <c r="Q6" s="148"/>
      <c r="R6" s="23"/>
      <c r="S6" s="8"/>
      <c r="T6" s="18"/>
      <c r="U6" s="208"/>
      <c r="V6" s="208"/>
      <c r="W6" s="18"/>
      <c r="X6" s="18"/>
      <c r="Y6" s="18"/>
      <c r="Z6" s="18"/>
      <c r="AA6" s="18"/>
      <c r="AB6" s="18"/>
    </row>
    <row r="7" spans="1:28">
      <c r="A7" s="16">
        <v>5</v>
      </c>
      <c r="B7" s="3"/>
      <c r="C7" s="146"/>
      <c r="D7" s="146"/>
      <c r="E7" s="146"/>
      <c r="F7" s="229"/>
      <c r="G7" s="146"/>
      <c r="H7" s="4"/>
      <c r="I7" s="4"/>
      <c r="J7" s="147"/>
      <c r="K7" s="130"/>
      <c r="L7" s="128"/>
      <c r="M7" s="128"/>
      <c r="N7" s="128"/>
      <c r="O7" s="131"/>
      <c r="P7" s="5"/>
      <c r="Q7" s="148"/>
      <c r="R7" s="23"/>
      <c r="S7" s="8"/>
      <c r="T7" s="18"/>
      <c r="U7" s="2" t="s">
        <v>4</v>
      </c>
      <c r="V7" s="2" t="s">
        <v>37</v>
      </c>
      <c r="W7" s="18"/>
      <c r="X7" s="132"/>
      <c r="Y7" s="18"/>
      <c r="Z7" s="18"/>
      <c r="AA7" s="18"/>
      <c r="AB7" s="18"/>
    </row>
    <row r="8" spans="1:28">
      <c r="A8" s="16">
        <v>6</v>
      </c>
      <c r="B8" s="3"/>
      <c r="C8" s="146"/>
      <c r="D8" s="146"/>
      <c r="E8" s="146"/>
      <c r="F8" s="229"/>
      <c r="G8" s="146"/>
      <c r="H8" s="4"/>
      <c r="I8" s="4"/>
      <c r="J8" s="147"/>
      <c r="K8" s="130"/>
      <c r="L8" s="128"/>
      <c r="M8" s="128"/>
      <c r="N8" s="128"/>
      <c r="O8" s="131"/>
      <c r="P8" s="5"/>
      <c r="Q8" s="148"/>
      <c r="R8" s="23"/>
      <c r="S8" s="8"/>
      <c r="T8" s="18"/>
      <c r="U8" s="108" t="s">
        <v>39</v>
      </c>
      <c r="V8" s="108" t="s">
        <v>39</v>
      </c>
      <c r="W8" s="18"/>
      <c r="X8" s="18"/>
      <c r="Y8" s="18"/>
      <c r="Z8" s="18"/>
      <c r="AA8" s="18"/>
      <c r="AB8" s="18"/>
    </row>
    <row r="9" spans="1:28">
      <c r="A9" s="16">
        <v>7</v>
      </c>
      <c r="B9" s="3"/>
      <c r="C9" s="146"/>
      <c r="D9" s="146"/>
      <c r="E9" s="146"/>
      <c r="F9" s="229"/>
      <c r="G9" s="146"/>
      <c r="H9" s="4"/>
      <c r="I9" s="4"/>
      <c r="J9" s="147"/>
      <c r="K9" s="130"/>
      <c r="L9" s="128"/>
      <c r="M9" s="128"/>
      <c r="N9" s="128"/>
      <c r="O9" s="131"/>
      <c r="P9" s="5"/>
      <c r="Q9" s="148"/>
      <c r="R9" s="23"/>
      <c r="S9" s="8"/>
      <c r="T9" s="18"/>
      <c r="U9" s="72">
        <f>SUM(H3:H102)</f>
        <v>0</v>
      </c>
      <c r="V9" s="72">
        <f>SUM(K3:K102)</f>
        <v>0</v>
      </c>
      <c r="W9" s="18"/>
      <c r="X9" s="18"/>
      <c r="Y9" s="18"/>
      <c r="Z9" s="18"/>
      <c r="AA9" s="18"/>
      <c r="AB9" s="18"/>
    </row>
    <row r="10" spans="1:28">
      <c r="A10" s="16">
        <v>8</v>
      </c>
      <c r="B10" s="3"/>
      <c r="C10" s="146"/>
      <c r="D10" s="146"/>
      <c r="E10" s="146"/>
      <c r="F10" s="229"/>
      <c r="G10" s="146"/>
      <c r="H10" s="4"/>
      <c r="I10" s="4"/>
      <c r="J10" s="147"/>
      <c r="K10" s="130"/>
      <c r="L10" s="128"/>
      <c r="M10" s="128"/>
      <c r="N10" s="128"/>
      <c r="O10" s="131"/>
      <c r="P10" s="5"/>
      <c r="Q10" s="148"/>
      <c r="R10" s="23"/>
      <c r="S10" s="8"/>
      <c r="T10" s="18"/>
      <c r="U10" s="108" t="s">
        <v>40</v>
      </c>
      <c r="V10" s="108" t="s">
        <v>40</v>
      </c>
      <c r="W10" s="18"/>
      <c r="X10" s="18"/>
      <c r="Y10" s="18"/>
      <c r="Z10" s="18"/>
      <c r="AA10" s="18"/>
      <c r="AB10" s="18"/>
    </row>
    <row r="11" spans="1:28">
      <c r="A11" s="16">
        <v>9</v>
      </c>
      <c r="B11" s="3"/>
      <c r="C11" s="146"/>
      <c r="D11" s="146"/>
      <c r="E11" s="146"/>
      <c r="F11" s="229"/>
      <c r="G11" s="146"/>
      <c r="H11" s="4"/>
      <c r="I11" s="4"/>
      <c r="J11" s="147"/>
      <c r="K11" s="130"/>
      <c r="L11" s="128"/>
      <c r="M11" s="128"/>
      <c r="N11" s="128"/>
      <c r="O11" s="131"/>
      <c r="P11" s="5"/>
      <c r="Q11" s="148"/>
      <c r="R11" s="23"/>
      <c r="S11" s="8"/>
      <c r="T11" s="18"/>
      <c r="U11" s="72">
        <f>SUM(I3:I102)</f>
        <v>0</v>
      </c>
      <c r="V11" s="72">
        <f>SUM(L3:L102)</f>
        <v>0</v>
      </c>
      <c r="W11" s="18"/>
      <c r="X11" s="18"/>
      <c r="Y11" s="18"/>
      <c r="Z11" s="18"/>
      <c r="AA11" s="18"/>
      <c r="AB11" s="18"/>
    </row>
    <row r="12" spans="1:28">
      <c r="A12" s="16">
        <v>10</v>
      </c>
      <c r="B12" s="3"/>
      <c r="C12" s="146"/>
      <c r="D12" s="146"/>
      <c r="E12" s="146"/>
      <c r="F12" s="229"/>
      <c r="G12" s="146"/>
      <c r="H12" s="4"/>
      <c r="I12" s="4"/>
      <c r="J12" s="147"/>
      <c r="K12" s="130"/>
      <c r="L12" s="128"/>
      <c r="M12" s="128"/>
      <c r="N12" s="128"/>
      <c r="O12" s="131"/>
      <c r="P12" s="5"/>
      <c r="Q12" s="148"/>
      <c r="R12" s="23"/>
      <c r="S12" s="8"/>
      <c r="T12" s="18"/>
      <c r="U12" s="108" t="s">
        <v>41</v>
      </c>
      <c r="V12" s="108" t="s">
        <v>41</v>
      </c>
      <c r="W12" s="18"/>
      <c r="X12" s="18"/>
      <c r="Y12" s="18"/>
      <c r="Z12" s="18"/>
      <c r="AA12" s="18"/>
      <c r="AB12" s="18"/>
    </row>
    <row r="13" spans="1:28">
      <c r="A13" s="16">
        <v>11</v>
      </c>
      <c r="B13" s="3"/>
      <c r="C13" s="146"/>
      <c r="D13" s="146"/>
      <c r="E13" s="146"/>
      <c r="F13" s="229"/>
      <c r="G13" s="146"/>
      <c r="H13" s="4"/>
      <c r="I13" s="4"/>
      <c r="J13" s="147"/>
      <c r="K13" s="130"/>
      <c r="L13" s="128"/>
      <c r="M13" s="128"/>
      <c r="N13" s="128"/>
      <c r="O13" s="131"/>
      <c r="P13" s="5"/>
      <c r="Q13" s="148"/>
      <c r="R13" s="23"/>
      <c r="S13" s="8"/>
      <c r="T13" s="18"/>
      <c r="U13" s="72">
        <f>SUM(J3:J102)</f>
        <v>0</v>
      </c>
      <c r="V13" s="72">
        <f>SUM(M3:M102)</f>
        <v>0</v>
      </c>
      <c r="W13" s="18"/>
      <c r="X13" s="18"/>
      <c r="Y13" s="18"/>
      <c r="Z13" s="18"/>
      <c r="AA13" s="18"/>
      <c r="AB13" s="18"/>
    </row>
    <row r="14" spans="1:28">
      <c r="A14" s="16">
        <v>12</v>
      </c>
      <c r="B14" s="3"/>
      <c r="C14" s="146"/>
      <c r="D14" s="146"/>
      <c r="E14" s="146"/>
      <c r="F14" s="229"/>
      <c r="G14" s="146"/>
      <c r="H14" s="4"/>
      <c r="I14" s="4"/>
      <c r="J14" s="147"/>
      <c r="K14" s="130"/>
      <c r="L14" s="128"/>
      <c r="M14" s="128"/>
      <c r="N14" s="128"/>
      <c r="O14" s="131"/>
      <c r="P14" s="5"/>
      <c r="Q14" s="148"/>
      <c r="R14" s="7"/>
      <c r="S14" s="8"/>
      <c r="T14" s="18"/>
      <c r="U14" s="134">
        <f>U9+U11+U13</f>
        <v>0</v>
      </c>
      <c r="V14" s="108" t="s">
        <v>42</v>
      </c>
      <c r="W14" s="18"/>
      <c r="X14" s="18"/>
      <c r="Y14" s="18"/>
      <c r="Z14" s="18"/>
      <c r="AA14" s="18"/>
      <c r="AB14" s="18"/>
    </row>
    <row r="15" spans="1:28">
      <c r="A15" s="16">
        <v>13</v>
      </c>
      <c r="B15" s="3"/>
      <c r="C15" s="146"/>
      <c r="D15" s="146"/>
      <c r="E15" s="146"/>
      <c r="F15" s="229"/>
      <c r="G15" s="146"/>
      <c r="H15" s="4"/>
      <c r="I15" s="4"/>
      <c r="J15" s="147"/>
      <c r="K15" s="130"/>
      <c r="L15" s="128"/>
      <c r="M15" s="128"/>
      <c r="N15" s="128"/>
      <c r="O15" s="131"/>
      <c r="P15" s="5"/>
      <c r="Q15" s="148"/>
      <c r="R15" s="7"/>
      <c r="S15" s="8"/>
      <c r="T15" s="18"/>
      <c r="U15" s="18"/>
      <c r="V15" s="72">
        <f>SUM(N3:N102)</f>
        <v>0</v>
      </c>
      <c r="W15" s="18"/>
      <c r="X15" s="18"/>
      <c r="Y15" s="18"/>
      <c r="Z15" s="18"/>
      <c r="AA15" s="18"/>
      <c r="AB15" s="18"/>
    </row>
    <row r="16" spans="1:28">
      <c r="A16" s="16">
        <v>14</v>
      </c>
      <c r="B16" s="3"/>
      <c r="C16" s="146"/>
      <c r="D16" s="146"/>
      <c r="E16" s="146"/>
      <c r="F16" s="229"/>
      <c r="G16" s="146"/>
      <c r="H16" s="4"/>
      <c r="I16" s="4"/>
      <c r="J16" s="147"/>
      <c r="K16" s="130"/>
      <c r="L16" s="128"/>
      <c r="M16" s="128"/>
      <c r="N16" s="128"/>
      <c r="O16" s="131"/>
      <c r="P16" s="5"/>
      <c r="Q16" s="148"/>
      <c r="R16" s="7"/>
      <c r="S16" s="8"/>
      <c r="T16" s="18"/>
      <c r="U16" s="18"/>
      <c r="V16" s="108" t="s">
        <v>43</v>
      </c>
      <c r="W16" s="18"/>
      <c r="X16" s="18"/>
      <c r="Y16" s="18"/>
      <c r="Z16" s="18"/>
      <c r="AA16" s="18"/>
      <c r="AB16" s="18"/>
    </row>
    <row r="17" spans="1:28">
      <c r="A17" s="16">
        <v>15</v>
      </c>
      <c r="B17" s="3"/>
      <c r="C17" s="146"/>
      <c r="D17" s="146"/>
      <c r="E17" s="146"/>
      <c r="F17" s="229"/>
      <c r="G17" s="146"/>
      <c r="H17" s="4"/>
      <c r="I17" s="4"/>
      <c r="J17" s="147"/>
      <c r="K17" s="130"/>
      <c r="L17" s="128"/>
      <c r="M17" s="128"/>
      <c r="N17" s="128"/>
      <c r="O17" s="131"/>
      <c r="P17" s="5"/>
      <c r="Q17" s="148"/>
      <c r="R17" s="7"/>
      <c r="S17" s="8"/>
      <c r="T17" s="18"/>
      <c r="U17" s="18"/>
      <c r="V17" s="72">
        <f>SUM(O3:O102)</f>
        <v>0</v>
      </c>
      <c r="W17" s="18"/>
      <c r="X17" s="18"/>
      <c r="Y17" s="18"/>
      <c r="Z17" s="18"/>
      <c r="AA17" s="18"/>
      <c r="AB17" s="18"/>
    </row>
    <row r="18" spans="1:28">
      <c r="A18" s="16">
        <v>16</v>
      </c>
      <c r="B18" s="3"/>
      <c r="C18" s="146"/>
      <c r="D18" s="146"/>
      <c r="E18" s="146"/>
      <c r="F18" s="229"/>
      <c r="G18" s="146"/>
      <c r="H18" s="4"/>
      <c r="I18" s="4"/>
      <c r="J18" s="147"/>
      <c r="K18" s="130"/>
      <c r="L18" s="128"/>
      <c r="M18" s="128"/>
      <c r="N18" s="128"/>
      <c r="O18" s="131"/>
      <c r="P18" s="5"/>
      <c r="Q18" s="148"/>
      <c r="R18" s="7"/>
      <c r="S18" s="8"/>
      <c r="T18" s="18"/>
      <c r="U18" s="18"/>
      <c r="V18" s="149">
        <f>V9+V11+V13+V15+V17</f>
        <v>0</v>
      </c>
      <c r="W18" s="18"/>
      <c r="X18" s="18"/>
      <c r="Y18" s="18"/>
      <c r="Z18" s="18"/>
      <c r="AA18" s="18"/>
      <c r="AB18" s="18"/>
    </row>
    <row r="19" spans="1:28">
      <c r="A19" s="16">
        <v>17</v>
      </c>
      <c r="B19" s="3"/>
      <c r="C19" s="146"/>
      <c r="D19" s="146"/>
      <c r="E19" s="146"/>
      <c r="F19" s="229"/>
      <c r="G19" s="146"/>
      <c r="H19" s="4"/>
      <c r="I19" s="4"/>
      <c r="J19" s="147"/>
      <c r="K19" s="130"/>
      <c r="L19" s="128"/>
      <c r="M19" s="128"/>
      <c r="N19" s="128"/>
      <c r="O19" s="131"/>
      <c r="P19" s="5"/>
      <c r="Q19" s="148"/>
      <c r="R19" s="7"/>
      <c r="S19" s="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>
      <c r="A20" s="16">
        <v>18</v>
      </c>
      <c r="B20" s="3"/>
      <c r="C20" s="146"/>
      <c r="D20" s="146"/>
      <c r="E20" s="146"/>
      <c r="F20" s="229"/>
      <c r="G20" s="146"/>
      <c r="H20" s="4"/>
      <c r="I20" s="4"/>
      <c r="J20" s="147"/>
      <c r="K20" s="130"/>
      <c r="L20" s="128"/>
      <c r="M20" s="128"/>
      <c r="N20" s="128"/>
      <c r="O20" s="131"/>
      <c r="P20" s="5"/>
      <c r="Q20" s="148"/>
      <c r="R20" s="7"/>
      <c r="S20" s="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>
      <c r="A21" s="16">
        <v>19</v>
      </c>
      <c r="B21" s="3"/>
      <c r="C21" s="146"/>
      <c r="D21" s="146"/>
      <c r="E21" s="146"/>
      <c r="F21" s="229"/>
      <c r="G21" s="146"/>
      <c r="H21" s="4"/>
      <c r="I21" s="4"/>
      <c r="J21" s="147"/>
      <c r="K21" s="130"/>
      <c r="L21" s="128"/>
      <c r="M21" s="128"/>
      <c r="N21" s="128"/>
      <c r="O21" s="131"/>
      <c r="P21" s="5"/>
      <c r="Q21" s="148"/>
      <c r="R21" s="7"/>
      <c r="S21" s="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>
      <c r="A22" s="16">
        <v>20</v>
      </c>
      <c r="B22" s="3"/>
      <c r="C22" s="146"/>
      <c r="D22" s="146"/>
      <c r="E22" s="146"/>
      <c r="F22" s="229"/>
      <c r="G22" s="146"/>
      <c r="H22" s="4"/>
      <c r="I22" s="4"/>
      <c r="J22" s="147"/>
      <c r="K22" s="130"/>
      <c r="L22" s="128"/>
      <c r="M22" s="128"/>
      <c r="N22" s="128"/>
      <c r="O22" s="131"/>
      <c r="P22" s="5"/>
      <c r="Q22" s="148"/>
      <c r="R22" s="7"/>
      <c r="S22" s="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>
      <c r="A23" s="16">
        <v>21</v>
      </c>
      <c r="B23" s="3"/>
      <c r="C23" s="146"/>
      <c r="D23" s="146"/>
      <c r="E23" s="146"/>
      <c r="F23" s="229"/>
      <c r="G23" s="146"/>
      <c r="H23" s="4"/>
      <c r="I23" s="4"/>
      <c r="J23" s="147"/>
      <c r="K23" s="130"/>
      <c r="L23" s="128"/>
      <c r="M23" s="128"/>
      <c r="N23" s="128"/>
      <c r="O23" s="131"/>
      <c r="P23" s="5"/>
      <c r="Q23" s="148"/>
      <c r="R23" s="7"/>
      <c r="S23" s="8"/>
      <c r="T23" s="18"/>
      <c r="U23" s="72"/>
      <c r="V23" s="72" t="s">
        <v>53</v>
      </c>
      <c r="W23" s="72"/>
      <c r="X23" s="72"/>
      <c r="Y23" s="72" t="s">
        <v>54</v>
      </c>
      <c r="Z23" s="18"/>
      <c r="AA23" s="18"/>
      <c r="AB23" s="18"/>
    </row>
    <row r="24" spans="1:28">
      <c r="A24" s="16">
        <v>22</v>
      </c>
      <c r="B24" s="3"/>
      <c r="C24" s="146"/>
      <c r="D24" s="146"/>
      <c r="E24" s="146"/>
      <c r="F24" s="229"/>
      <c r="G24" s="146"/>
      <c r="H24" s="4"/>
      <c r="I24" s="4"/>
      <c r="J24" s="147"/>
      <c r="K24" s="130"/>
      <c r="L24" s="128"/>
      <c r="M24" s="128"/>
      <c r="N24" s="128"/>
      <c r="O24" s="131"/>
      <c r="P24" s="5"/>
      <c r="Q24" s="148"/>
      <c r="R24" s="7"/>
      <c r="S24" s="8"/>
      <c r="T24" s="18"/>
      <c r="U24" s="72"/>
      <c r="V24" s="152"/>
      <c r="W24" s="152"/>
      <c r="X24" s="152"/>
      <c r="Y24" s="154"/>
      <c r="Z24" s="162"/>
      <c r="AA24" s="18"/>
      <c r="AB24" s="18"/>
    </row>
    <row r="25" spans="1:28">
      <c r="A25" s="16">
        <v>23</v>
      </c>
      <c r="B25" s="3"/>
      <c r="C25" s="146"/>
      <c r="D25" s="146"/>
      <c r="E25" s="146"/>
      <c r="F25" s="229"/>
      <c r="G25" s="146"/>
      <c r="H25" s="4"/>
      <c r="I25" s="4"/>
      <c r="J25" s="147"/>
      <c r="K25" s="130"/>
      <c r="L25" s="128"/>
      <c r="M25" s="128"/>
      <c r="N25" s="128"/>
      <c r="O25" s="131"/>
      <c r="P25" s="5"/>
      <c r="Q25" s="148"/>
      <c r="R25" s="7"/>
      <c r="S25" s="8"/>
      <c r="T25" s="18"/>
      <c r="U25" s="72" t="s">
        <v>52</v>
      </c>
      <c r="V25" s="152">
        <v>3000</v>
      </c>
      <c r="W25" s="152"/>
      <c r="X25" s="152"/>
      <c r="Y25" s="154">
        <f>SUM(U9+U11+U13++V9+V11+V13+V15+V17)*V25</f>
        <v>0</v>
      </c>
      <c r="Z25" s="18" t="s">
        <v>55</v>
      </c>
      <c r="AA25" s="18"/>
      <c r="AB25" s="18"/>
    </row>
    <row r="26" spans="1:28">
      <c r="A26" s="16">
        <v>24</v>
      </c>
      <c r="B26" s="3"/>
      <c r="C26" s="146"/>
      <c r="D26" s="146"/>
      <c r="E26" s="146"/>
      <c r="F26" s="229"/>
      <c r="G26" s="146"/>
      <c r="H26" s="4"/>
      <c r="I26" s="4"/>
      <c r="J26" s="147"/>
      <c r="K26" s="130"/>
      <c r="L26" s="128"/>
      <c r="M26" s="128"/>
      <c r="N26" s="128"/>
      <c r="O26" s="131"/>
      <c r="P26" s="5"/>
      <c r="Q26" s="148"/>
      <c r="R26" s="7"/>
      <c r="S26" s="8"/>
      <c r="T26" s="18"/>
      <c r="U26" s="18" t="s">
        <v>56</v>
      </c>
      <c r="V26" s="153"/>
      <c r="W26" s="153"/>
      <c r="X26" s="153"/>
      <c r="Y26" s="154">
        <f>Y24+Y25</f>
        <v>0</v>
      </c>
      <c r="Z26" s="18"/>
      <c r="AA26" s="18"/>
      <c r="AB26" s="18"/>
    </row>
    <row r="27" spans="1:28">
      <c r="A27" s="16">
        <v>25</v>
      </c>
      <c r="B27" s="3"/>
      <c r="C27" s="146"/>
      <c r="D27" s="146"/>
      <c r="E27" s="146"/>
      <c r="F27" s="229"/>
      <c r="G27" s="146"/>
      <c r="H27" s="4"/>
      <c r="I27" s="4"/>
      <c r="J27" s="147"/>
      <c r="K27" s="130"/>
      <c r="L27" s="128"/>
      <c r="M27" s="128"/>
      <c r="N27" s="128"/>
      <c r="O27" s="131"/>
      <c r="P27" s="5"/>
      <c r="Q27" s="148"/>
      <c r="R27" s="7"/>
      <c r="S27" s="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>
      <c r="A28" s="16">
        <v>26</v>
      </c>
      <c r="B28" s="3"/>
      <c r="C28" s="146"/>
      <c r="D28" s="146"/>
      <c r="E28" s="146"/>
      <c r="F28" s="229"/>
      <c r="G28" s="146"/>
      <c r="H28" s="4"/>
      <c r="I28" s="4"/>
      <c r="J28" s="147"/>
      <c r="K28" s="130"/>
      <c r="L28" s="128"/>
      <c r="M28" s="128"/>
      <c r="N28" s="128"/>
      <c r="O28" s="131"/>
      <c r="P28" s="5"/>
      <c r="Q28" s="148"/>
      <c r="R28" s="7"/>
      <c r="S28" s="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>
      <c r="A29" s="16">
        <v>27</v>
      </c>
      <c r="B29" s="3"/>
      <c r="C29" s="146"/>
      <c r="D29" s="146"/>
      <c r="E29" s="146"/>
      <c r="F29" s="229"/>
      <c r="G29" s="146"/>
      <c r="H29" s="4"/>
      <c r="I29" s="4"/>
      <c r="J29" s="147"/>
      <c r="K29" s="130"/>
      <c r="L29" s="128"/>
      <c r="M29" s="128"/>
      <c r="N29" s="128"/>
      <c r="O29" s="131"/>
      <c r="P29" s="5"/>
      <c r="Q29" s="148"/>
      <c r="R29" s="7"/>
      <c r="S29" s="8"/>
      <c r="T29" s="18"/>
      <c r="U29" s="18"/>
      <c r="V29" s="18"/>
      <c r="W29" s="18"/>
      <c r="X29" s="18"/>
      <c r="Y29" s="18"/>
      <c r="Z29" s="18"/>
      <c r="AA29" s="18"/>
      <c r="AB29" s="18"/>
    </row>
    <row r="30" spans="1:28">
      <c r="A30" s="16">
        <v>28</v>
      </c>
      <c r="B30" s="3"/>
      <c r="C30" s="146"/>
      <c r="D30" s="146"/>
      <c r="E30" s="146"/>
      <c r="F30" s="229"/>
      <c r="G30" s="146"/>
      <c r="H30" s="4"/>
      <c r="I30" s="4"/>
      <c r="J30" s="147"/>
      <c r="K30" s="130"/>
      <c r="L30" s="128"/>
      <c r="M30" s="128"/>
      <c r="N30" s="128"/>
      <c r="O30" s="131"/>
      <c r="P30" s="5"/>
      <c r="Q30" s="148"/>
      <c r="R30" s="7"/>
      <c r="S30" s="8"/>
      <c r="T30" s="18"/>
      <c r="U30" s="18"/>
      <c r="V30" s="18"/>
      <c r="W30" s="18"/>
      <c r="X30" s="18"/>
      <c r="Y30" s="18"/>
      <c r="Z30" s="18"/>
      <c r="AA30" s="18"/>
      <c r="AB30" s="18"/>
    </row>
    <row r="31" spans="1:28">
      <c r="A31" s="16">
        <v>29</v>
      </c>
      <c r="B31" s="3"/>
      <c r="C31" s="146"/>
      <c r="D31" s="146"/>
      <c r="E31" s="146"/>
      <c r="F31" s="229"/>
      <c r="G31" s="146"/>
      <c r="H31" s="4"/>
      <c r="I31" s="4"/>
      <c r="J31" s="147"/>
      <c r="K31" s="130"/>
      <c r="L31" s="128"/>
      <c r="M31" s="128"/>
      <c r="N31" s="128"/>
      <c r="O31" s="131"/>
      <c r="P31" s="5"/>
      <c r="Q31" s="148"/>
      <c r="R31" s="7"/>
      <c r="S31" s="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>
      <c r="A32" s="16">
        <v>30</v>
      </c>
      <c r="B32" s="3"/>
      <c r="C32" s="146"/>
      <c r="D32" s="146"/>
      <c r="E32" s="146"/>
      <c r="F32" s="229"/>
      <c r="G32" s="146"/>
      <c r="H32" s="4"/>
      <c r="I32" s="4"/>
      <c r="J32" s="147"/>
      <c r="K32" s="130"/>
      <c r="L32" s="128"/>
      <c r="M32" s="128"/>
      <c r="N32" s="128"/>
      <c r="O32" s="131"/>
      <c r="P32" s="5"/>
      <c r="Q32" s="148"/>
      <c r="R32" s="7"/>
      <c r="S32" s="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>
      <c r="A33" s="16">
        <v>31</v>
      </c>
      <c r="B33" s="3"/>
      <c r="C33" s="146"/>
      <c r="D33" s="146"/>
      <c r="E33" s="146"/>
      <c r="F33" s="229"/>
      <c r="G33" s="146"/>
      <c r="H33" s="4"/>
      <c r="I33" s="4"/>
      <c r="J33" s="147"/>
      <c r="K33" s="130"/>
      <c r="L33" s="128"/>
      <c r="M33" s="128"/>
      <c r="N33" s="128"/>
      <c r="O33" s="131"/>
      <c r="P33" s="5"/>
      <c r="Q33" s="148"/>
      <c r="R33" s="7"/>
      <c r="S33" s="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>
      <c r="A34" s="16">
        <v>32</v>
      </c>
      <c r="B34" s="3"/>
      <c r="C34" s="146"/>
      <c r="D34" s="146"/>
      <c r="E34" s="146"/>
      <c r="F34" s="229"/>
      <c r="G34" s="146"/>
      <c r="H34" s="4"/>
      <c r="I34" s="4"/>
      <c r="J34" s="147"/>
      <c r="K34" s="130"/>
      <c r="L34" s="128"/>
      <c r="M34" s="128"/>
      <c r="N34" s="128"/>
      <c r="O34" s="131"/>
      <c r="P34" s="5"/>
      <c r="Q34" s="148"/>
      <c r="R34" s="7"/>
      <c r="S34" s="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>
      <c r="A35" s="16">
        <v>33</v>
      </c>
      <c r="B35" s="3"/>
      <c r="C35" s="146"/>
      <c r="D35" s="146"/>
      <c r="E35" s="146"/>
      <c r="F35" s="229"/>
      <c r="G35" s="146"/>
      <c r="H35" s="4"/>
      <c r="I35" s="4"/>
      <c r="J35" s="147"/>
      <c r="K35" s="130"/>
      <c r="L35" s="128"/>
      <c r="M35" s="128"/>
      <c r="N35" s="128"/>
      <c r="O35" s="131"/>
      <c r="P35" s="5"/>
      <c r="Q35" s="148"/>
      <c r="R35" s="7"/>
      <c r="S35" s="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>
      <c r="A36" s="16">
        <v>34</v>
      </c>
      <c r="B36" s="3"/>
      <c r="C36" s="146"/>
      <c r="D36" s="146"/>
      <c r="E36" s="146"/>
      <c r="F36" s="229"/>
      <c r="G36" s="146"/>
      <c r="H36" s="4"/>
      <c r="I36" s="4"/>
      <c r="J36" s="147"/>
      <c r="K36" s="130"/>
      <c r="L36" s="128"/>
      <c r="M36" s="128"/>
      <c r="N36" s="128"/>
      <c r="O36" s="131"/>
      <c r="P36" s="5"/>
      <c r="Q36" s="148"/>
      <c r="R36" s="7"/>
      <c r="S36" s="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>
      <c r="A37" s="16">
        <v>35</v>
      </c>
      <c r="B37" s="3"/>
      <c r="C37" s="146"/>
      <c r="D37" s="146"/>
      <c r="E37" s="146"/>
      <c r="F37" s="229"/>
      <c r="G37" s="146"/>
      <c r="H37" s="4"/>
      <c r="I37" s="4"/>
      <c r="J37" s="147"/>
      <c r="K37" s="130"/>
      <c r="L37" s="128"/>
      <c r="M37" s="128"/>
      <c r="N37" s="128"/>
      <c r="O37" s="131"/>
      <c r="P37" s="5"/>
      <c r="Q37" s="148"/>
      <c r="R37" s="7"/>
      <c r="S37" s="8"/>
      <c r="T37" s="18"/>
      <c r="U37" s="18"/>
      <c r="V37" s="18"/>
      <c r="W37" s="18"/>
      <c r="X37" s="18"/>
      <c r="Y37" s="18"/>
      <c r="Z37" s="18"/>
      <c r="AA37" s="18"/>
      <c r="AB37" s="18"/>
    </row>
    <row r="38" spans="1:28">
      <c r="A38" s="16">
        <v>36</v>
      </c>
      <c r="B38" s="3"/>
      <c r="C38" s="146"/>
      <c r="D38" s="146"/>
      <c r="E38" s="146"/>
      <c r="F38" s="229"/>
      <c r="G38" s="146"/>
      <c r="H38" s="4"/>
      <c r="I38" s="4"/>
      <c r="J38" s="147"/>
      <c r="K38" s="130"/>
      <c r="L38" s="128"/>
      <c r="M38" s="128"/>
      <c r="N38" s="128"/>
      <c r="O38" s="131"/>
      <c r="P38" s="5"/>
      <c r="Q38" s="148"/>
      <c r="R38" s="7"/>
      <c r="S38" s="8"/>
      <c r="T38" s="18"/>
      <c r="U38" s="18"/>
      <c r="V38" s="18"/>
      <c r="W38" s="18"/>
      <c r="X38" s="18"/>
      <c r="Y38" s="18"/>
      <c r="Z38" s="18"/>
      <c r="AA38" s="18"/>
      <c r="AB38" s="18"/>
    </row>
    <row r="39" spans="1:28">
      <c r="A39" s="16">
        <v>37</v>
      </c>
      <c r="B39" s="3"/>
      <c r="C39" s="146"/>
      <c r="D39" s="146"/>
      <c r="E39" s="146"/>
      <c r="F39" s="229"/>
      <c r="G39" s="146"/>
      <c r="H39" s="4"/>
      <c r="I39" s="4"/>
      <c r="J39" s="147"/>
      <c r="K39" s="130"/>
      <c r="L39" s="128"/>
      <c r="M39" s="128"/>
      <c r="N39" s="128"/>
      <c r="O39" s="131"/>
      <c r="P39" s="5"/>
      <c r="Q39" s="148"/>
      <c r="R39" s="7"/>
      <c r="S39" s="8"/>
      <c r="T39" s="18"/>
      <c r="U39" s="18"/>
      <c r="V39" s="18"/>
      <c r="W39" s="18"/>
      <c r="X39" s="18"/>
      <c r="Y39" s="18"/>
      <c r="Z39" s="18"/>
      <c r="AA39" s="18"/>
      <c r="AB39" s="18"/>
    </row>
    <row r="40" spans="1:28">
      <c r="A40" s="16">
        <v>38</v>
      </c>
      <c r="B40" s="3"/>
      <c r="C40" s="146"/>
      <c r="D40" s="146"/>
      <c r="E40" s="146"/>
      <c r="F40" s="229"/>
      <c r="G40" s="146"/>
      <c r="H40" s="4"/>
      <c r="I40" s="4"/>
      <c r="J40" s="147"/>
      <c r="K40" s="130"/>
      <c r="L40" s="128"/>
      <c r="M40" s="128"/>
      <c r="N40" s="128"/>
      <c r="O40" s="131"/>
      <c r="P40" s="5"/>
      <c r="Q40" s="148"/>
      <c r="R40" s="7"/>
      <c r="S40" s="8"/>
      <c r="T40" s="18"/>
      <c r="U40" s="18"/>
      <c r="V40" s="18"/>
      <c r="W40" s="18"/>
      <c r="X40" s="18"/>
      <c r="Y40" s="18"/>
      <c r="Z40" s="18"/>
      <c r="AA40" s="18"/>
      <c r="AB40" s="18"/>
    </row>
    <row r="41" spans="1:28">
      <c r="A41" s="16">
        <v>39</v>
      </c>
      <c r="B41" s="3"/>
      <c r="C41" s="146"/>
      <c r="D41" s="146"/>
      <c r="E41" s="146"/>
      <c r="F41" s="229"/>
      <c r="G41" s="146"/>
      <c r="H41" s="4"/>
      <c r="I41" s="4"/>
      <c r="J41" s="147"/>
      <c r="K41" s="130"/>
      <c r="L41" s="128"/>
      <c r="M41" s="128"/>
      <c r="N41" s="128"/>
      <c r="O41" s="131"/>
      <c r="P41" s="5"/>
      <c r="Q41" s="148"/>
      <c r="R41" s="7"/>
      <c r="S41" s="8"/>
      <c r="T41" s="18"/>
      <c r="U41" s="18"/>
      <c r="V41" s="18"/>
      <c r="W41" s="18"/>
      <c r="X41" s="18"/>
      <c r="Y41" s="18"/>
      <c r="Z41" s="18"/>
      <c r="AA41" s="18"/>
      <c r="AB41" s="18"/>
    </row>
    <row r="42" spans="1:28">
      <c r="A42" s="16">
        <v>40</v>
      </c>
      <c r="B42" s="3"/>
      <c r="C42" s="146"/>
      <c r="D42" s="146"/>
      <c r="E42" s="146"/>
      <c r="F42" s="229"/>
      <c r="G42" s="146"/>
      <c r="H42" s="4"/>
      <c r="I42" s="4"/>
      <c r="J42" s="147"/>
      <c r="K42" s="130"/>
      <c r="L42" s="128"/>
      <c r="M42" s="128"/>
      <c r="N42" s="128"/>
      <c r="O42" s="131"/>
      <c r="P42" s="5"/>
      <c r="Q42" s="148"/>
      <c r="R42" s="7"/>
      <c r="S42" s="8"/>
      <c r="T42" s="18"/>
      <c r="U42" s="18"/>
      <c r="V42" s="18"/>
      <c r="W42" s="18"/>
      <c r="X42" s="18"/>
      <c r="Y42" s="18"/>
      <c r="Z42" s="18"/>
      <c r="AA42" s="18"/>
      <c r="AB42" s="18"/>
    </row>
    <row r="43" spans="1:28">
      <c r="A43" s="16">
        <v>41</v>
      </c>
      <c r="B43" s="3"/>
      <c r="C43" s="146"/>
      <c r="D43" s="146"/>
      <c r="E43" s="146"/>
      <c r="F43" s="229"/>
      <c r="G43" s="146"/>
      <c r="H43" s="4"/>
      <c r="I43" s="4"/>
      <c r="J43" s="147"/>
      <c r="K43" s="130"/>
      <c r="L43" s="128"/>
      <c r="M43" s="128"/>
      <c r="N43" s="128"/>
      <c r="O43" s="131"/>
      <c r="P43" s="5"/>
      <c r="Q43" s="148"/>
      <c r="R43" s="7"/>
      <c r="S43" s="8"/>
      <c r="T43" s="18"/>
      <c r="U43" s="18"/>
      <c r="V43" s="18"/>
      <c r="W43" s="18"/>
      <c r="X43" s="18"/>
      <c r="Y43" s="18"/>
      <c r="Z43" s="18"/>
      <c r="AA43" s="18"/>
      <c r="AB43" s="18"/>
    </row>
    <row r="44" spans="1:28">
      <c r="A44" s="16">
        <v>42</v>
      </c>
      <c r="B44" s="3"/>
      <c r="C44" s="146"/>
      <c r="D44" s="146"/>
      <c r="E44" s="146"/>
      <c r="F44" s="229"/>
      <c r="G44" s="146"/>
      <c r="H44" s="4"/>
      <c r="I44" s="4"/>
      <c r="J44" s="147"/>
      <c r="K44" s="130"/>
      <c r="L44" s="128"/>
      <c r="M44" s="128"/>
      <c r="N44" s="128"/>
      <c r="O44" s="131"/>
      <c r="P44" s="5"/>
      <c r="Q44" s="148"/>
      <c r="R44" s="7"/>
      <c r="S44" s="8"/>
      <c r="T44" s="18"/>
      <c r="U44" s="18"/>
      <c r="V44" s="18"/>
      <c r="W44" s="18"/>
      <c r="X44" s="18"/>
      <c r="Y44" s="18"/>
      <c r="Z44" s="18"/>
      <c r="AA44" s="18"/>
      <c r="AB44" s="18"/>
    </row>
    <row r="45" spans="1:28">
      <c r="A45" s="16">
        <v>43</v>
      </c>
      <c r="B45" s="3"/>
      <c r="C45" s="146"/>
      <c r="D45" s="146"/>
      <c r="E45" s="146"/>
      <c r="F45" s="229"/>
      <c r="G45" s="146"/>
      <c r="H45" s="4"/>
      <c r="I45" s="4"/>
      <c r="J45" s="147"/>
      <c r="K45" s="130"/>
      <c r="L45" s="128"/>
      <c r="M45" s="128"/>
      <c r="N45" s="128"/>
      <c r="O45" s="131"/>
      <c r="P45" s="5"/>
      <c r="Q45" s="148"/>
      <c r="R45" s="7"/>
      <c r="S45" s="8"/>
      <c r="T45" s="18"/>
      <c r="U45" s="18"/>
      <c r="V45" s="18"/>
      <c r="W45" s="18"/>
      <c r="X45" s="18"/>
      <c r="Y45" s="18"/>
      <c r="Z45" s="18"/>
      <c r="AA45" s="18"/>
      <c r="AB45" s="18"/>
    </row>
    <row r="46" spans="1:28">
      <c r="A46" s="16">
        <v>44</v>
      </c>
      <c r="B46" s="3"/>
      <c r="C46" s="146"/>
      <c r="D46" s="146"/>
      <c r="E46" s="146"/>
      <c r="F46" s="229"/>
      <c r="G46" s="146"/>
      <c r="H46" s="4"/>
      <c r="I46" s="4"/>
      <c r="J46" s="147"/>
      <c r="K46" s="130"/>
      <c r="L46" s="128"/>
      <c r="M46" s="128"/>
      <c r="N46" s="128"/>
      <c r="O46" s="131"/>
      <c r="P46" s="5"/>
      <c r="Q46" s="148"/>
      <c r="R46" s="7"/>
      <c r="S46" s="8"/>
      <c r="T46" s="18"/>
      <c r="U46" s="18"/>
      <c r="V46" s="18"/>
      <c r="W46" s="18"/>
      <c r="X46" s="18"/>
      <c r="Y46" s="18"/>
      <c r="Z46" s="18"/>
      <c r="AA46" s="18"/>
      <c r="AB46" s="18"/>
    </row>
    <row r="47" spans="1:28">
      <c r="A47" s="16">
        <v>45</v>
      </c>
      <c r="B47" s="3"/>
      <c r="C47" s="146"/>
      <c r="D47" s="146"/>
      <c r="E47" s="146"/>
      <c r="F47" s="229"/>
      <c r="G47" s="146"/>
      <c r="H47" s="4"/>
      <c r="I47" s="4"/>
      <c r="J47" s="147"/>
      <c r="K47" s="130"/>
      <c r="L47" s="128"/>
      <c r="M47" s="128"/>
      <c r="N47" s="128"/>
      <c r="O47" s="131"/>
      <c r="P47" s="5"/>
      <c r="Q47" s="148"/>
      <c r="R47" s="7"/>
      <c r="S47" s="8"/>
      <c r="T47" s="18"/>
      <c r="U47" s="18"/>
      <c r="V47" s="18"/>
      <c r="W47" s="18"/>
      <c r="X47" s="18"/>
      <c r="Y47" s="18"/>
      <c r="Z47" s="18"/>
      <c r="AA47" s="18"/>
      <c r="AB47" s="18"/>
    </row>
    <row r="48" spans="1:28">
      <c r="A48" s="16">
        <v>46</v>
      </c>
      <c r="B48" s="3"/>
      <c r="C48" s="146"/>
      <c r="D48" s="146"/>
      <c r="E48" s="146"/>
      <c r="F48" s="229"/>
      <c r="G48" s="146"/>
      <c r="H48" s="4"/>
      <c r="I48" s="4"/>
      <c r="J48" s="147"/>
      <c r="K48" s="130"/>
      <c r="L48" s="128"/>
      <c r="M48" s="128"/>
      <c r="N48" s="128"/>
      <c r="O48" s="131"/>
      <c r="P48" s="5"/>
      <c r="Q48" s="148"/>
      <c r="R48" s="7"/>
      <c r="S48" s="8"/>
      <c r="T48" s="18"/>
      <c r="U48" s="18"/>
      <c r="V48" s="18"/>
      <c r="W48" s="18"/>
      <c r="X48" s="18"/>
      <c r="Y48" s="18"/>
      <c r="Z48" s="18"/>
      <c r="AA48" s="18"/>
      <c r="AB48" s="18"/>
    </row>
    <row r="49" spans="1:28">
      <c r="A49" s="16">
        <v>47</v>
      </c>
      <c r="B49" s="3"/>
      <c r="C49" s="146"/>
      <c r="D49" s="146"/>
      <c r="E49" s="146"/>
      <c r="F49" s="229"/>
      <c r="G49" s="146"/>
      <c r="H49" s="4"/>
      <c r="I49" s="4"/>
      <c r="J49" s="147"/>
      <c r="K49" s="130"/>
      <c r="L49" s="128"/>
      <c r="M49" s="128"/>
      <c r="N49" s="128"/>
      <c r="O49" s="131"/>
      <c r="P49" s="5"/>
      <c r="Q49" s="148"/>
      <c r="R49" s="7"/>
      <c r="S49" s="8"/>
      <c r="T49" s="18"/>
      <c r="U49" s="18"/>
      <c r="V49" s="18"/>
      <c r="W49" s="18"/>
      <c r="X49" s="18"/>
      <c r="Y49" s="18"/>
      <c r="Z49" s="18"/>
      <c r="AA49" s="18"/>
      <c r="AB49" s="18"/>
    </row>
    <row r="50" spans="1:28">
      <c r="A50" s="16">
        <v>48</v>
      </c>
      <c r="B50" s="3"/>
      <c r="C50" s="146"/>
      <c r="D50" s="146"/>
      <c r="E50" s="146"/>
      <c r="F50" s="229"/>
      <c r="G50" s="146"/>
      <c r="H50" s="4"/>
      <c r="I50" s="4"/>
      <c r="J50" s="147"/>
      <c r="K50" s="130"/>
      <c r="L50" s="128"/>
      <c r="M50" s="128"/>
      <c r="N50" s="128"/>
      <c r="O50" s="131"/>
      <c r="P50" s="5"/>
      <c r="Q50" s="148"/>
      <c r="R50" s="7"/>
      <c r="S50" s="8"/>
      <c r="T50" s="18"/>
      <c r="U50" s="18"/>
      <c r="V50" s="18"/>
      <c r="W50" s="18"/>
      <c r="X50" s="18"/>
      <c r="Y50" s="18"/>
      <c r="Z50" s="18"/>
      <c r="AA50" s="18"/>
      <c r="AB50" s="18"/>
    </row>
    <row r="51" spans="1:28">
      <c r="A51" s="16">
        <v>49</v>
      </c>
      <c r="B51" s="3"/>
      <c r="C51" s="146"/>
      <c r="D51" s="146"/>
      <c r="E51" s="146"/>
      <c r="F51" s="229"/>
      <c r="G51" s="146"/>
      <c r="H51" s="4"/>
      <c r="I51" s="4"/>
      <c r="J51" s="147"/>
      <c r="K51" s="130"/>
      <c r="L51" s="128"/>
      <c r="M51" s="128"/>
      <c r="N51" s="128"/>
      <c r="O51" s="131"/>
      <c r="P51" s="5"/>
      <c r="Q51" s="148"/>
      <c r="R51" s="7"/>
      <c r="S51" s="8"/>
      <c r="T51" s="18"/>
      <c r="U51" s="18"/>
      <c r="V51" s="18"/>
      <c r="W51" s="18"/>
      <c r="X51" s="18"/>
      <c r="Y51" s="18"/>
      <c r="Z51" s="18"/>
      <c r="AA51" s="18"/>
      <c r="AB51" s="18"/>
    </row>
    <row r="52" spans="1:28">
      <c r="A52" s="16">
        <v>50</v>
      </c>
      <c r="B52" s="3"/>
      <c r="C52" s="146"/>
      <c r="D52" s="146"/>
      <c r="E52" s="146"/>
      <c r="F52" s="229"/>
      <c r="G52" s="146"/>
      <c r="H52" s="4"/>
      <c r="I52" s="4"/>
      <c r="J52" s="147"/>
      <c r="K52" s="130"/>
      <c r="L52" s="128"/>
      <c r="M52" s="128"/>
      <c r="N52" s="128"/>
      <c r="O52" s="131"/>
      <c r="P52" s="5"/>
      <c r="Q52" s="148"/>
      <c r="R52" s="7"/>
      <c r="S52" s="8"/>
      <c r="T52" s="18"/>
      <c r="U52" s="18"/>
      <c r="V52" s="18"/>
      <c r="W52" s="18"/>
      <c r="X52" s="18"/>
      <c r="Y52" s="18"/>
      <c r="Z52" s="18"/>
      <c r="AA52" s="18"/>
      <c r="AB52" s="18"/>
    </row>
    <row r="53" spans="1:28">
      <c r="A53" s="16">
        <v>51</v>
      </c>
      <c r="B53" s="3"/>
      <c r="C53" s="146"/>
      <c r="D53" s="146"/>
      <c r="E53" s="146"/>
      <c r="F53" s="229"/>
      <c r="G53" s="146"/>
      <c r="H53" s="4"/>
      <c r="I53" s="4"/>
      <c r="J53" s="147"/>
      <c r="K53" s="130"/>
      <c r="L53" s="128"/>
      <c r="M53" s="128"/>
      <c r="N53" s="128"/>
      <c r="O53" s="131"/>
      <c r="P53" s="5"/>
      <c r="Q53" s="148"/>
      <c r="R53" s="7"/>
      <c r="S53" s="8"/>
      <c r="T53" s="18"/>
      <c r="U53" s="18"/>
      <c r="V53" s="18"/>
      <c r="W53" s="18"/>
      <c r="X53" s="18"/>
      <c r="Y53" s="18"/>
      <c r="Z53" s="18"/>
      <c r="AA53" s="18"/>
      <c r="AB53" s="18"/>
    </row>
    <row r="54" spans="1:28">
      <c r="A54" s="16">
        <v>52</v>
      </c>
      <c r="B54" s="3"/>
      <c r="C54" s="146"/>
      <c r="D54" s="146"/>
      <c r="E54" s="146"/>
      <c r="F54" s="229"/>
      <c r="G54" s="146"/>
      <c r="H54" s="4"/>
      <c r="I54" s="4"/>
      <c r="J54" s="147"/>
      <c r="K54" s="130"/>
      <c r="L54" s="128"/>
      <c r="M54" s="128"/>
      <c r="N54" s="128"/>
      <c r="O54" s="131"/>
      <c r="P54" s="5"/>
      <c r="Q54" s="148"/>
      <c r="R54" s="7"/>
      <c r="S54" s="8"/>
      <c r="T54" s="18"/>
      <c r="U54" s="18"/>
      <c r="V54" s="18"/>
      <c r="W54" s="18"/>
      <c r="X54" s="18"/>
      <c r="Y54" s="18"/>
      <c r="Z54" s="18"/>
      <c r="AA54" s="18"/>
      <c r="AB54" s="18"/>
    </row>
    <row r="55" spans="1:28">
      <c r="A55" s="16">
        <v>53</v>
      </c>
      <c r="B55" s="3"/>
      <c r="C55" s="146"/>
      <c r="D55" s="146"/>
      <c r="E55" s="146"/>
      <c r="F55" s="229"/>
      <c r="G55" s="146"/>
      <c r="H55" s="4"/>
      <c r="I55" s="4"/>
      <c r="J55" s="147"/>
      <c r="K55" s="130"/>
      <c r="L55" s="128"/>
      <c r="M55" s="128"/>
      <c r="N55" s="128"/>
      <c r="O55" s="131"/>
      <c r="P55" s="5"/>
      <c r="Q55" s="148"/>
      <c r="R55" s="7"/>
      <c r="S55" s="8"/>
      <c r="T55" s="18"/>
      <c r="U55" s="18"/>
      <c r="V55" s="18"/>
      <c r="W55" s="18"/>
      <c r="X55" s="18"/>
      <c r="Y55" s="18"/>
      <c r="Z55" s="18"/>
      <c r="AA55" s="18"/>
      <c r="AB55" s="18"/>
    </row>
    <row r="56" spans="1:28">
      <c r="A56" s="16">
        <v>54</v>
      </c>
      <c r="B56" s="3"/>
      <c r="C56" s="146"/>
      <c r="D56" s="146"/>
      <c r="E56" s="146"/>
      <c r="F56" s="229"/>
      <c r="G56" s="146"/>
      <c r="H56" s="4"/>
      <c r="I56" s="4"/>
      <c r="J56" s="147"/>
      <c r="K56" s="130"/>
      <c r="L56" s="128"/>
      <c r="M56" s="128"/>
      <c r="N56" s="128"/>
      <c r="O56" s="131"/>
      <c r="P56" s="5"/>
      <c r="Q56" s="148"/>
      <c r="R56" s="7"/>
      <c r="S56" s="8"/>
      <c r="T56" s="18"/>
      <c r="U56" s="18"/>
      <c r="V56" s="18"/>
      <c r="W56" s="18"/>
      <c r="X56" s="18"/>
      <c r="Y56" s="18"/>
      <c r="Z56" s="18"/>
      <c r="AA56" s="18"/>
      <c r="AB56" s="18"/>
    </row>
    <row r="57" spans="1:28">
      <c r="A57" s="16">
        <v>55</v>
      </c>
      <c r="B57" s="3"/>
      <c r="C57" s="146"/>
      <c r="D57" s="146"/>
      <c r="E57" s="146"/>
      <c r="F57" s="229"/>
      <c r="G57" s="146"/>
      <c r="H57" s="4"/>
      <c r="I57" s="4"/>
      <c r="J57" s="147"/>
      <c r="K57" s="130"/>
      <c r="L57" s="128"/>
      <c r="M57" s="128"/>
      <c r="N57" s="128"/>
      <c r="O57" s="131"/>
      <c r="P57" s="5"/>
      <c r="Q57" s="148"/>
      <c r="R57" s="7"/>
      <c r="S57" s="8"/>
      <c r="T57" s="18"/>
      <c r="U57" s="18"/>
      <c r="V57" s="18"/>
      <c r="W57" s="18"/>
      <c r="X57" s="18"/>
      <c r="Y57" s="18"/>
      <c r="Z57" s="18"/>
      <c r="AA57" s="18"/>
      <c r="AB57" s="18"/>
    </row>
    <row r="58" spans="1:28">
      <c r="A58" s="16">
        <v>56</v>
      </c>
      <c r="B58" s="3"/>
      <c r="C58" s="146"/>
      <c r="D58" s="146"/>
      <c r="E58" s="146"/>
      <c r="F58" s="229"/>
      <c r="G58" s="146"/>
      <c r="H58" s="4"/>
      <c r="I58" s="4"/>
      <c r="J58" s="147"/>
      <c r="K58" s="130"/>
      <c r="L58" s="128"/>
      <c r="M58" s="128"/>
      <c r="N58" s="128"/>
      <c r="O58" s="131"/>
      <c r="P58" s="5"/>
      <c r="Q58" s="148"/>
      <c r="R58" s="7"/>
      <c r="S58" s="8"/>
      <c r="T58" s="18"/>
      <c r="U58" s="18"/>
      <c r="V58" s="18"/>
      <c r="W58" s="18"/>
      <c r="X58" s="18"/>
      <c r="Y58" s="18"/>
      <c r="Z58" s="18"/>
      <c r="AA58" s="18"/>
      <c r="AB58" s="18"/>
    </row>
    <row r="59" spans="1:28">
      <c r="A59" s="16">
        <v>57</v>
      </c>
      <c r="B59" s="3"/>
      <c r="C59" s="146"/>
      <c r="D59" s="146"/>
      <c r="E59" s="146"/>
      <c r="F59" s="229"/>
      <c r="G59" s="146"/>
      <c r="H59" s="4"/>
      <c r="I59" s="4"/>
      <c r="J59" s="147"/>
      <c r="K59" s="130"/>
      <c r="L59" s="128"/>
      <c r="M59" s="128"/>
      <c r="N59" s="128"/>
      <c r="O59" s="131"/>
      <c r="P59" s="5"/>
      <c r="Q59" s="148"/>
      <c r="R59" s="7"/>
      <c r="S59" s="8"/>
      <c r="T59" s="18"/>
      <c r="U59" s="18"/>
      <c r="V59" s="18"/>
      <c r="W59" s="18"/>
      <c r="X59" s="18"/>
      <c r="Y59" s="18"/>
      <c r="Z59" s="18"/>
      <c r="AA59" s="18"/>
      <c r="AB59" s="18"/>
    </row>
    <row r="60" spans="1:28">
      <c r="A60" s="16">
        <v>58</v>
      </c>
      <c r="B60" s="3"/>
      <c r="C60" s="146"/>
      <c r="D60" s="146"/>
      <c r="E60" s="146"/>
      <c r="F60" s="229"/>
      <c r="G60" s="146"/>
      <c r="H60" s="4"/>
      <c r="I60" s="4"/>
      <c r="J60" s="147"/>
      <c r="K60" s="130"/>
      <c r="L60" s="128"/>
      <c r="M60" s="128"/>
      <c r="N60" s="128"/>
      <c r="O60" s="131"/>
      <c r="P60" s="5"/>
      <c r="Q60" s="148"/>
      <c r="R60" s="7"/>
      <c r="S60" s="8"/>
      <c r="T60" s="18"/>
      <c r="U60" s="18"/>
      <c r="V60" s="18"/>
      <c r="W60" s="18"/>
      <c r="X60" s="18"/>
      <c r="Y60" s="18"/>
      <c r="Z60" s="18"/>
      <c r="AA60" s="18"/>
      <c r="AB60" s="18"/>
    </row>
    <row r="61" spans="1:28">
      <c r="A61" s="16">
        <v>59</v>
      </c>
      <c r="B61" s="3"/>
      <c r="C61" s="146"/>
      <c r="D61" s="146"/>
      <c r="E61" s="146"/>
      <c r="F61" s="229"/>
      <c r="G61" s="146"/>
      <c r="H61" s="4"/>
      <c r="I61" s="4"/>
      <c r="J61" s="147"/>
      <c r="K61" s="130"/>
      <c r="L61" s="128"/>
      <c r="M61" s="128"/>
      <c r="N61" s="128"/>
      <c r="O61" s="131"/>
      <c r="P61" s="5"/>
      <c r="Q61" s="148"/>
      <c r="R61" s="7"/>
      <c r="S61" s="8"/>
      <c r="T61" s="18"/>
      <c r="U61" s="18"/>
      <c r="V61" s="18"/>
      <c r="W61" s="18"/>
      <c r="X61" s="18"/>
      <c r="Y61" s="18"/>
      <c r="Z61" s="18"/>
      <c r="AA61" s="18"/>
      <c r="AB61" s="18"/>
    </row>
    <row r="62" spans="1:28">
      <c r="A62" s="16">
        <v>60</v>
      </c>
      <c r="B62" s="3"/>
      <c r="C62" s="146"/>
      <c r="D62" s="146"/>
      <c r="E62" s="146"/>
      <c r="F62" s="229"/>
      <c r="G62" s="146"/>
      <c r="H62" s="4"/>
      <c r="I62" s="4"/>
      <c r="J62" s="147"/>
      <c r="K62" s="130"/>
      <c r="L62" s="128"/>
      <c r="M62" s="128"/>
      <c r="N62" s="128"/>
      <c r="O62" s="131"/>
      <c r="P62" s="5"/>
      <c r="Q62" s="148"/>
      <c r="R62" s="7"/>
      <c r="S62" s="8"/>
      <c r="T62" s="18"/>
      <c r="U62" s="18"/>
      <c r="V62" s="18"/>
      <c r="W62" s="18"/>
      <c r="X62" s="18"/>
      <c r="Y62" s="18"/>
      <c r="Z62" s="18"/>
      <c r="AA62" s="18"/>
      <c r="AB62" s="18"/>
    </row>
    <row r="63" spans="1:28">
      <c r="A63" s="16">
        <v>61</v>
      </c>
      <c r="B63" s="3"/>
      <c r="C63" s="146"/>
      <c r="D63" s="146"/>
      <c r="E63" s="146"/>
      <c r="F63" s="229"/>
      <c r="G63" s="146"/>
      <c r="H63" s="4"/>
      <c r="I63" s="4"/>
      <c r="J63" s="147"/>
      <c r="K63" s="130"/>
      <c r="L63" s="128"/>
      <c r="M63" s="128"/>
      <c r="N63" s="128"/>
      <c r="O63" s="131"/>
      <c r="P63" s="5"/>
      <c r="Q63" s="148"/>
      <c r="R63" s="7"/>
      <c r="S63" s="8"/>
      <c r="T63" s="18"/>
      <c r="U63" s="18"/>
      <c r="V63" s="18"/>
      <c r="W63" s="18"/>
      <c r="X63" s="18"/>
      <c r="Y63" s="18"/>
      <c r="Z63" s="18"/>
      <c r="AA63" s="18"/>
      <c r="AB63" s="18"/>
    </row>
    <row r="64" spans="1:28">
      <c r="A64" s="16">
        <v>62</v>
      </c>
      <c r="B64" s="3"/>
      <c r="C64" s="146"/>
      <c r="D64" s="146"/>
      <c r="E64" s="146"/>
      <c r="F64" s="229"/>
      <c r="G64" s="146"/>
      <c r="H64" s="4"/>
      <c r="I64" s="4"/>
      <c r="J64" s="147"/>
      <c r="K64" s="130"/>
      <c r="L64" s="128"/>
      <c r="M64" s="128"/>
      <c r="N64" s="128"/>
      <c r="O64" s="131"/>
      <c r="P64" s="5"/>
      <c r="Q64" s="148"/>
      <c r="R64" s="7"/>
      <c r="S64" s="8"/>
      <c r="T64" s="18"/>
      <c r="U64" s="18"/>
      <c r="V64" s="18"/>
      <c r="W64" s="18"/>
      <c r="X64" s="18"/>
      <c r="Y64" s="18"/>
      <c r="Z64" s="18"/>
      <c r="AA64" s="18"/>
      <c r="AB64" s="18"/>
    </row>
    <row r="65" spans="1:28">
      <c r="A65" s="16">
        <v>63</v>
      </c>
      <c r="B65" s="3"/>
      <c r="C65" s="146"/>
      <c r="D65" s="146"/>
      <c r="E65" s="146"/>
      <c r="F65" s="229"/>
      <c r="G65" s="146"/>
      <c r="H65" s="4"/>
      <c r="I65" s="4"/>
      <c r="J65" s="147"/>
      <c r="K65" s="130"/>
      <c r="L65" s="128"/>
      <c r="M65" s="128"/>
      <c r="N65" s="128"/>
      <c r="O65" s="131"/>
      <c r="P65" s="5"/>
      <c r="Q65" s="148"/>
      <c r="R65" s="7"/>
      <c r="S65" s="8"/>
      <c r="T65" s="18"/>
      <c r="U65" s="18"/>
      <c r="V65" s="18"/>
      <c r="W65" s="18"/>
      <c r="X65" s="18"/>
      <c r="Y65" s="18"/>
      <c r="Z65" s="18"/>
      <c r="AA65" s="18"/>
      <c r="AB65" s="18"/>
    </row>
    <row r="66" spans="1:28">
      <c r="A66" s="16">
        <v>64</v>
      </c>
      <c r="B66" s="3"/>
      <c r="C66" s="146"/>
      <c r="D66" s="146"/>
      <c r="E66" s="146"/>
      <c r="F66" s="229"/>
      <c r="G66" s="146"/>
      <c r="H66" s="4"/>
      <c r="I66" s="4"/>
      <c r="J66" s="147"/>
      <c r="K66" s="130"/>
      <c r="L66" s="128"/>
      <c r="M66" s="128"/>
      <c r="N66" s="128"/>
      <c r="O66" s="131"/>
      <c r="P66" s="5"/>
      <c r="Q66" s="148"/>
      <c r="R66" s="7"/>
      <c r="S66" s="8"/>
      <c r="T66" s="18"/>
      <c r="U66" s="18"/>
      <c r="V66" s="18"/>
      <c r="W66" s="18"/>
      <c r="X66" s="18"/>
      <c r="Y66" s="18"/>
      <c r="Z66" s="18"/>
      <c r="AA66" s="18"/>
      <c r="AB66" s="18"/>
    </row>
    <row r="67" spans="1:28">
      <c r="A67" s="16">
        <v>65</v>
      </c>
      <c r="B67" s="3"/>
      <c r="C67" s="146"/>
      <c r="D67" s="146"/>
      <c r="E67" s="146"/>
      <c r="F67" s="229"/>
      <c r="G67" s="146"/>
      <c r="H67" s="4"/>
      <c r="I67" s="4"/>
      <c r="J67" s="147"/>
      <c r="K67" s="130"/>
      <c r="L67" s="128"/>
      <c r="M67" s="128"/>
      <c r="N67" s="128"/>
      <c r="O67" s="131"/>
      <c r="P67" s="5"/>
      <c r="Q67" s="148"/>
      <c r="R67" s="7"/>
      <c r="S67" s="8"/>
      <c r="T67" s="18"/>
      <c r="U67" s="18"/>
      <c r="V67" s="18"/>
      <c r="W67" s="18"/>
      <c r="X67" s="18"/>
      <c r="Y67" s="18"/>
      <c r="Z67" s="18"/>
      <c r="AA67" s="18"/>
      <c r="AB67" s="18"/>
    </row>
    <row r="68" spans="1:28">
      <c r="A68" s="16">
        <f>+A67+1</f>
        <v>66</v>
      </c>
      <c r="B68" s="3"/>
      <c r="C68" s="146"/>
      <c r="D68" s="146"/>
      <c r="E68" s="146"/>
      <c r="F68" s="229"/>
      <c r="G68" s="146"/>
      <c r="H68" s="4"/>
      <c r="I68" s="4"/>
      <c r="J68" s="147"/>
      <c r="K68" s="130"/>
      <c r="L68" s="128"/>
      <c r="M68" s="128"/>
      <c r="N68" s="128"/>
      <c r="O68" s="131"/>
      <c r="P68" s="5"/>
      <c r="Q68" s="148"/>
      <c r="R68" s="7"/>
      <c r="S68" s="8"/>
      <c r="T68" s="18"/>
      <c r="U68" s="18"/>
      <c r="V68" s="18"/>
      <c r="W68" s="18"/>
      <c r="X68" s="18"/>
      <c r="Y68" s="18"/>
      <c r="Z68" s="18"/>
      <c r="AA68" s="18"/>
      <c r="AB68" s="18"/>
    </row>
    <row r="69" spans="1:28">
      <c r="A69" s="16">
        <f t="shared" ref="A69:A102" si="0">+A68+1</f>
        <v>67</v>
      </c>
      <c r="B69" s="3"/>
      <c r="C69" s="146"/>
      <c r="D69" s="146"/>
      <c r="E69" s="146"/>
      <c r="F69" s="229"/>
      <c r="G69" s="146"/>
      <c r="H69" s="4"/>
      <c r="I69" s="4"/>
      <c r="J69" s="147"/>
      <c r="K69" s="130"/>
      <c r="L69" s="128"/>
      <c r="M69" s="128"/>
      <c r="N69" s="128"/>
      <c r="O69" s="131"/>
      <c r="P69" s="5"/>
      <c r="Q69" s="148"/>
      <c r="R69" s="7"/>
      <c r="S69" s="8"/>
      <c r="T69" s="18"/>
      <c r="U69" s="18"/>
      <c r="V69" s="18"/>
      <c r="W69" s="18"/>
      <c r="X69" s="18"/>
      <c r="Y69" s="18"/>
      <c r="Z69" s="18"/>
      <c r="AA69" s="18"/>
      <c r="AB69" s="18"/>
    </row>
    <row r="70" spans="1:28">
      <c r="A70" s="16">
        <f t="shared" si="0"/>
        <v>68</v>
      </c>
      <c r="B70" s="3"/>
      <c r="C70" s="146"/>
      <c r="D70" s="146"/>
      <c r="E70" s="146"/>
      <c r="F70" s="229"/>
      <c r="G70" s="146"/>
      <c r="H70" s="4"/>
      <c r="I70" s="4"/>
      <c r="J70" s="147"/>
      <c r="K70" s="130"/>
      <c r="L70" s="128"/>
      <c r="M70" s="128"/>
      <c r="N70" s="128"/>
      <c r="O70" s="131"/>
      <c r="P70" s="5"/>
      <c r="Q70" s="148"/>
      <c r="R70" s="7"/>
      <c r="S70" s="8"/>
      <c r="T70" s="18"/>
      <c r="U70" s="18"/>
      <c r="V70" s="18"/>
      <c r="W70" s="18"/>
      <c r="X70" s="18"/>
      <c r="Y70" s="18"/>
      <c r="Z70" s="18"/>
      <c r="AA70" s="18"/>
      <c r="AB70" s="18"/>
    </row>
    <row r="71" spans="1:28">
      <c r="A71" s="16">
        <f t="shared" si="0"/>
        <v>69</v>
      </c>
      <c r="B71" s="3"/>
      <c r="C71" s="146"/>
      <c r="D71" s="146"/>
      <c r="E71" s="146"/>
      <c r="F71" s="229"/>
      <c r="G71" s="146"/>
      <c r="H71" s="4"/>
      <c r="I71" s="4"/>
      <c r="J71" s="147"/>
      <c r="K71" s="130"/>
      <c r="L71" s="128"/>
      <c r="M71" s="128"/>
      <c r="N71" s="128"/>
      <c r="O71" s="131"/>
      <c r="P71" s="5"/>
      <c r="Q71" s="148"/>
      <c r="R71" s="7"/>
      <c r="S71" s="8"/>
      <c r="T71" s="18"/>
      <c r="U71" s="18"/>
      <c r="V71" s="18"/>
      <c r="W71" s="18"/>
      <c r="X71" s="18"/>
      <c r="Y71" s="18"/>
      <c r="Z71" s="18"/>
      <c r="AA71" s="18"/>
      <c r="AB71" s="18"/>
    </row>
    <row r="72" spans="1:28">
      <c r="A72" s="16">
        <f t="shared" si="0"/>
        <v>70</v>
      </c>
      <c r="B72" s="3"/>
      <c r="C72" s="146"/>
      <c r="D72" s="146"/>
      <c r="E72" s="146"/>
      <c r="F72" s="229"/>
      <c r="G72" s="146"/>
      <c r="H72" s="4"/>
      <c r="I72" s="4"/>
      <c r="J72" s="147"/>
      <c r="K72" s="130"/>
      <c r="L72" s="128"/>
      <c r="M72" s="128"/>
      <c r="N72" s="128"/>
      <c r="O72" s="131"/>
      <c r="P72" s="5"/>
      <c r="Q72" s="148"/>
      <c r="R72" s="7"/>
      <c r="S72" s="8"/>
      <c r="T72" s="18"/>
      <c r="U72" s="18"/>
      <c r="V72" s="18"/>
      <c r="W72" s="18"/>
      <c r="X72" s="18"/>
      <c r="Y72" s="18"/>
      <c r="Z72" s="18"/>
      <c r="AA72" s="18"/>
      <c r="AB72" s="18"/>
    </row>
    <row r="73" spans="1:28">
      <c r="A73" s="16">
        <f t="shared" si="0"/>
        <v>71</v>
      </c>
      <c r="B73" s="3"/>
      <c r="C73" s="146"/>
      <c r="D73" s="146"/>
      <c r="E73" s="146"/>
      <c r="F73" s="229"/>
      <c r="G73" s="146"/>
      <c r="H73" s="4"/>
      <c r="I73" s="4"/>
      <c r="J73" s="147"/>
      <c r="K73" s="130"/>
      <c r="L73" s="128"/>
      <c r="M73" s="128"/>
      <c r="N73" s="128"/>
      <c r="O73" s="131"/>
      <c r="P73" s="5"/>
      <c r="Q73" s="148"/>
      <c r="R73" s="7"/>
      <c r="S73" s="8"/>
      <c r="T73" s="18"/>
      <c r="U73" s="18"/>
      <c r="V73" s="18"/>
      <c r="W73" s="18"/>
      <c r="X73" s="18"/>
      <c r="Y73" s="18"/>
      <c r="Z73" s="18"/>
      <c r="AA73" s="18"/>
      <c r="AB73" s="18"/>
    </row>
    <row r="74" spans="1:28">
      <c r="A74" s="16">
        <f t="shared" si="0"/>
        <v>72</v>
      </c>
      <c r="B74" s="3"/>
      <c r="C74" s="146"/>
      <c r="D74" s="146"/>
      <c r="E74" s="146"/>
      <c r="F74" s="229"/>
      <c r="G74" s="146"/>
      <c r="H74" s="4"/>
      <c r="I74" s="4"/>
      <c r="J74" s="147"/>
      <c r="K74" s="130"/>
      <c r="L74" s="128"/>
      <c r="M74" s="128"/>
      <c r="N74" s="128"/>
      <c r="O74" s="131"/>
      <c r="P74" s="5"/>
      <c r="Q74" s="148"/>
      <c r="R74" s="7"/>
      <c r="S74" s="8"/>
      <c r="T74" s="18"/>
      <c r="U74" s="18"/>
      <c r="V74" s="18"/>
      <c r="W74" s="18"/>
      <c r="X74" s="18"/>
      <c r="Y74" s="18"/>
      <c r="Z74" s="18"/>
      <c r="AA74" s="18"/>
      <c r="AB74" s="18"/>
    </row>
    <row r="75" spans="1:28">
      <c r="A75" s="16">
        <f t="shared" si="0"/>
        <v>73</v>
      </c>
      <c r="B75" s="3"/>
      <c r="C75" s="146"/>
      <c r="D75" s="146"/>
      <c r="E75" s="146"/>
      <c r="F75" s="229"/>
      <c r="G75" s="146"/>
      <c r="H75" s="4"/>
      <c r="I75" s="4"/>
      <c r="J75" s="147"/>
      <c r="K75" s="130"/>
      <c r="L75" s="128"/>
      <c r="M75" s="128"/>
      <c r="N75" s="128"/>
      <c r="O75" s="131"/>
      <c r="P75" s="5"/>
      <c r="Q75" s="148"/>
      <c r="R75" s="7"/>
      <c r="S75" s="8"/>
      <c r="T75" s="18"/>
      <c r="U75" s="18"/>
      <c r="V75" s="18"/>
      <c r="W75" s="18"/>
      <c r="X75" s="18"/>
      <c r="Y75" s="18"/>
      <c r="Z75" s="18"/>
      <c r="AA75" s="18"/>
      <c r="AB75" s="18"/>
    </row>
    <row r="76" spans="1:28">
      <c r="A76" s="16">
        <f t="shared" si="0"/>
        <v>74</v>
      </c>
      <c r="B76" s="3"/>
      <c r="C76" s="146"/>
      <c r="D76" s="146"/>
      <c r="E76" s="146"/>
      <c r="F76" s="229"/>
      <c r="G76" s="146"/>
      <c r="H76" s="4"/>
      <c r="I76" s="4"/>
      <c r="J76" s="147"/>
      <c r="K76" s="130"/>
      <c r="L76" s="128"/>
      <c r="M76" s="128"/>
      <c r="N76" s="128"/>
      <c r="O76" s="131"/>
      <c r="P76" s="5"/>
      <c r="Q76" s="148"/>
      <c r="R76" s="7"/>
      <c r="S76" s="8"/>
      <c r="T76" s="18"/>
      <c r="U76" s="18"/>
      <c r="V76" s="18"/>
      <c r="W76" s="18"/>
      <c r="X76" s="18"/>
      <c r="Y76" s="18"/>
      <c r="Z76" s="18"/>
      <c r="AA76" s="18"/>
      <c r="AB76" s="18"/>
    </row>
    <row r="77" spans="1:28">
      <c r="A77" s="16">
        <f t="shared" si="0"/>
        <v>75</v>
      </c>
      <c r="B77" s="3"/>
      <c r="C77" s="146"/>
      <c r="D77" s="146"/>
      <c r="E77" s="146"/>
      <c r="F77" s="229"/>
      <c r="G77" s="146"/>
      <c r="H77" s="4"/>
      <c r="I77" s="4"/>
      <c r="J77" s="147"/>
      <c r="K77" s="130"/>
      <c r="L77" s="128"/>
      <c r="M77" s="128"/>
      <c r="N77" s="128"/>
      <c r="O77" s="131"/>
      <c r="P77" s="5"/>
      <c r="Q77" s="148"/>
      <c r="R77" s="7"/>
      <c r="S77" s="8"/>
      <c r="T77" s="18"/>
      <c r="U77" s="18"/>
      <c r="V77" s="18"/>
      <c r="W77" s="18"/>
      <c r="X77" s="18"/>
      <c r="Y77" s="18"/>
      <c r="Z77" s="18"/>
      <c r="AA77" s="18"/>
      <c r="AB77" s="18"/>
    </row>
    <row r="78" spans="1:28">
      <c r="A78" s="16">
        <f t="shared" si="0"/>
        <v>76</v>
      </c>
      <c r="B78" s="3"/>
      <c r="C78" s="146"/>
      <c r="D78" s="146"/>
      <c r="E78" s="146"/>
      <c r="F78" s="229"/>
      <c r="G78" s="146"/>
      <c r="H78" s="4"/>
      <c r="I78" s="4"/>
      <c r="J78" s="147"/>
      <c r="K78" s="130"/>
      <c r="L78" s="128"/>
      <c r="M78" s="128"/>
      <c r="N78" s="128"/>
      <c r="O78" s="131"/>
      <c r="P78" s="5"/>
      <c r="Q78" s="148"/>
      <c r="R78" s="7"/>
      <c r="S78" s="8"/>
      <c r="T78" s="18"/>
      <c r="U78" s="18"/>
      <c r="V78" s="18"/>
      <c r="W78" s="18"/>
      <c r="X78" s="18"/>
      <c r="Y78" s="18"/>
      <c r="Z78" s="18"/>
      <c r="AA78" s="18"/>
      <c r="AB78" s="18"/>
    </row>
    <row r="79" spans="1:28">
      <c r="A79" s="16">
        <f t="shared" si="0"/>
        <v>77</v>
      </c>
      <c r="B79" s="3"/>
      <c r="C79" s="146"/>
      <c r="D79" s="146"/>
      <c r="E79" s="146"/>
      <c r="F79" s="229"/>
      <c r="G79" s="146"/>
      <c r="H79" s="4"/>
      <c r="I79" s="4"/>
      <c r="J79" s="147"/>
      <c r="K79" s="130"/>
      <c r="L79" s="128"/>
      <c r="M79" s="128"/>
      <c r="N79" s="128"/>
      <c r="O79" s="131"/>
      <c r="P79" s="5"/>
      <c r="Q79" s="148"/>
      <c r="R79" s="7"/>
      <c r="S79" s="8"/>
      <c r="T79" s="18"/>
      <c r="U79" s="18"/>
      <c r="V79" s="18"/>
      <c r="W79" s="18"/>
      <c r="X79" s="18"/>
      <c r="Y79" s="18"/>
      <c r="Z79" s="18"/>
      <c r="AA79" s="18"/>
      <c r="AB79" s="18"/>
    </row>
    <row r="80" spans="1:28">
      <c r="A80" s="16">
        <f t="shared" si="0"/>
        <v>78</v>
      </c>
      <c r="B80" s="3"/>
      <c r="C80" s="146"/>
      <c r="D80" s="146"/>
      <c r="E80" s="146"/>
      <c r="F80" s="229"/>
      <c r="G80" s="146"/>
      <c r="H80" s="4"/>
      <c r="I80" s="4"/>
      <c r="J80" s="147"/>
      <c r="K80" s="130"/>
      <c r="L80" s="128"/>
      <c r="M80" s="128"/>
      <c r="N80" s="128"/>
      <c r="O80" s="131"/>
      <c r="P80" s="5"/>
      <c r="Q80" s="148"/>
      <c r="R80" s="7"/>
      <c r="S80" s="8"/>
      <c r="T80" s="18"/>
      <c r="U80" s="18"/>
      <c r="V80" s="18"/>
      <c r="W80" s="18"/>
      <c r="X80" s="18"/>
      <c r="Y80" s="18"/>
      <c r="Z80" s="18"/>
      <c r="AA80" s="18"/>
      <c r="AB80" s="18"/>
    </row>
    <row r="81" spans="1:28">
      <c r="A81" s="16">
        <f t="shared" si="0"/>
        <v>79</v>
      </c>
      <c r="B81" s="3"/>
      <c r="C81" s="146"/>
      <c r="D81" s="146"/>
      <c r="E81" s="146"/>
      <c r="F81" s="229"/>
      <c r="G81" s="146"/>
      <c r="H81" s="4"/>
      <c r="I81" s="4"/>
      <c r="J81" s="147"/>
      <c r="K81" s="130"/>
      <c r="L81" s="128"/>
      <c r="M81" s="128"/>
      <c r="N81" s="128"/>
      <c r="O81" s="131"/>
      <c r="P81" s="5"/>
      <c r="Q81" s="148"/>
      <c r="R81" s="7"/>
      <c r="S81" s="8"/>
      <c r="T81" s="18"/>
      <c r="U81" s="18"/>
      <c r="V81" s="18"/>
      <c r="W81" s="18"/>
      <c r="X81" s="18"/>
      <c r="Y81" s="18"/>
      <c r="Z81" s="18"/>
      <c r="AA81" s="18"/>
      <c r="AB81" s="18"/>
    </row>
    <row r="82" spans="1:28">
      <c r="A82" s="16">
        <f t="shared" si="0"/>
        <v>80</v>
      </c>
      <c r="B82" s="3"/>
      <c r="C82" s="146"/>
      <c r="D82" s="146"/>
      <c r="E82" s="146"/>
      <c r="F82" s="229"/>
      <c r="G82" s="146"/>
      <c r="H82" s="4"/>
      <c r="I82" s="4"/>
      <c r="J82" s="147"/>
      <c r="K82" s="130"/>
      <c r="L82" s="128"/>
      <c r="M82" s="128"/>
      <c r="N82" s="128"/>
      <c r="O82" s="131"/>
      <c r="P82" s="5"/>
      <c r="Q82" s="148"/>
      <c r="R82" s="7"/>
      <c r="S82" s="8"/>
      <c r="T82" s="18"/>
      <c r="U82" s="18"/>
      <c r="V82" s="18"/>
      <c r="W82" s="18"/>
      <c r="X82" s="18"/>
      <c r="Y82" s="18"/>
      <c r="Z82" s="18"/>
      <c r="AA82" s="18"/>
      <c r="AB82" s="18"/>
    </row>
    <row r="83" spans="1:28">
      <c r="A83" s="16">
        <f t="shared" si="0"/>
        <v>81</v>
      </c>
      <c r="B83" s="3"/>
      <c r="C83" s="146"/>
      <c r="D83" s="146"/>
      <c r="E83" s="146"/>
      <c r="F83" s="229"/>
      <c r="G83" s="146"/>
      <c r="H83" s="4"/>
      <c r="I83" s="4"/>
      <c r="J83" s="147"/>
      <c r="K83" s="130"/>
      <c r="L83" s="128"/>
      <c r="M83" s="128"/>
      <c r="N83" s="128"/>
      <c r="O83" s="131"/>
      <c r="P83" s="5"/>
      <c r="Q83" s="148"/>
      <c r="R83" s="7"/>
      <c r="S83" s="8"/>
      <c r="T83" s="18"/>
      <c r="U83" s="18"/>
      <c r="V83" s="18"/>
      <c r="W83" s="18"/>
      <c r="X83" s="18"/>
      <c r="Y83" s="18"/>
      <c r="Z83" s="18"/>
      <c r="AA83" s="18"/>
      <c r="AB83" s="18"/>
    </row>
    <row r="84" spans="1:28">
      <c r="A84" s="16">
        <f t="shared" si="0"/>
        <v>82</v>
      </c>
      <c r="B84" s="3"/>
      <c r="C84" s="146"/>
      <c r="D84" s="146"/>
      <c r="E84" s="146"/>
      <c r="F84" s="229"/>
      <c r="G84" s="146"/>
      <c r="H84" s="4"/>
      <c r="I84" s="4"/>
      <c r="J84" s="147"/>
      <c r="K84" s="130"/>
      <c r="L84" s="128"/>
      <c r="M84" s="128"/>
      <c r="N84" s="128"/>
      <c r="O84" s="131"/>
      <c r="P84" s="5"/>
      <c r="Q84" s="148"/>
      <c r="R84" s="7"/>
      <c r="S84" s="8"/>
      <c r="T84" s="18"/>
      <c r="U84" s="18"/>
      <c r="V84" s="18"/>
      <c r="W84" s="18"/>
      <c r="X84" s="18"/>
      <c r="Y84" s="18"/>
      <c r="Z84" s="18"/>
      <c r="AA84" s="18"/>
      <c r="AB84" s="18"/>
    </row>
    <row r="85" spans="1:28">
      <c r="A85" s="16">
        <f t="shared" si="0"/>
        <v>83</v>
      </c>
      <c r="B85" s="3"/>
      <c r="C85" s="146"/>
      <c r="D85" s="146"/>
      <c r="E85" s="146"/>
      <c r="F85" s="229"/>
      <c r="G85" s="146"/>
      <c r="H85" s="4"/>
      <c r="I85" s="4"/>
      <c r="J85" s="147"/>
      <c r="K85" s="130"/>
      <c r="L85" s="128"/>
      <c r="M85" s="128"/>
      <c r="N85" s="128"/>
      <c r="O85" s="131"/>
      <c r="P85" s="5"/>
      <c r="Q85" s="148"/>
      <c r="R85" s="7"/>
      <c r="S85" s="8"/>
      <c r="T85" s="18"/>
      <c r="U85" s="18"/>
      <c r="V85" s="18"/>
      <c r="W85" s="18"/>
      <c r="X85" s="18"/>
      <c r="Y85" s="18"/>
      <c r="Z85" s="18"/>
      <c r="AA85" s="18"/>
      <c r="AB85" s="18"/>
    </row>
    <row r="86" spans="1:28">
      <c r="A86" s="16">
        <f t="shared" si="0"/>
        <v>84</v>
      </c>
      <c r="B86" s="3"/>
      <c r="C86" s="146"/>
      <c r="D86" s="146"/>
      <c r="E86" s="146"/>
      <c r="F86" s="229"/>
      <c r="G86" s="146"/>
      <c r="H86" s="4"/>
      <c r="I86" s="4"/>
      <c r="J86" s="147"/>
      <c r="K86" s="130"/>
      <c r="L86" s="128"/>
      <c r="M86" s="128"/>
      <c r="N86" s="128"/>
      <c r="O86" s="131"/>
      <c r="P86" s="5"/>
      <c r="Q86" s="148"/>
      <c r="R86" s="7"/>
      <c r="S86" s="8"/>
      <c r="T86" s="18"/>
      <c r="U86" s="18"/>
      <c r="V86" s="18"/>
      <c r="W86" s="18"/>
      <c r="X86" s="18"/>
      <c r="Y86" s="18"/>
      <c r="Z86" s="18"/>
      <c r="AA86" s="18"/>
      <c r="AB86" s="18"/>
    </row>
    <row r="87" spans="1:28">
      <c r="A87" s="16">
        <f t="shared" si="0"/>
        <v>85</v>
      </c>
      <c r="B87" s="3"/>
      <c r="C87" s="146"/>
      <c r="D87" s="146"/>
      <c r="E87" s="146"/>
      <c r="F87" s="229"/>
      <c r="G87" s="146"/>
      <c r="H87" s="4"/>
      <c r="I87" s="4"/>
      <c r="J87" s="147"/>
      <c r="K87" s="130"/>
      <c r="L87" s="128"/>
      <c r="M87" s="128"/>
      <c r="N87" s="128"/>
      <c r="O87" s="131"/>
      <c r="P87" s="5"/>
      <c r="Q87" s="148"/>
      <c r="R87" s="7"/>
      <c r="S87" s="8"/>
      <c r="T87" s="18"/>
      <c r="U87" s="18"/>
      <c r="V87" s="18"/>
      <c r="W87" s="18"/>
      <c r="X87" s="18"/>
      <c r="Y87" s="18"/>
      <c r="Z87" s="18"/>
      <c r="AA87" s="18"/>
      <c r="AB87" s="18"/>
    </row>
    <row r="88" spans="1:28">
      <c r="A88" s="16">
        <f t="shared" si="0"/>
        <v>86</v>
      </c>
      <c r="B88" s="3"/>
      <c r="C88" s="146"/>
      <c r="D88" s="146"/>
      <c r="E88" s="146"/>
      <c r="F88" s="229"/>
      <c r="G88" s="146"/>
      <c r="H88" s="4"/>
      <c r="I88" s="4"/>
      <c r="J88" s="147"/>
      <c r="K88" s="130"/>
      <c r="L88" s="128"/>
      <c r="M88" s="128"/>
      <c r="N88" s="128"/>
      <c r="O88" s="131"/>
      <c r="P88" s="5"/>
      <c r="Q88" s="148"/>
      <c r="R88" s="7"/>
      <c r="S88" s="8"/>
      <c r="T88" s="18"/>
      <c r="U88" s="18"/>
      <c r="V88" s="18"/>
      <c r="W88" s="18"/>
      <c r="X88" s="18"/>
      <c r="Y88" s="18"/>
      <c r="Z88" s="18"/>
      <c r="AA88" s="18"/>
      <c r="AB88" s="18"/>
    </row>
    <row r="89" spans="1:28">
      <c r="A89" s="16">
        <f t="shared" si="0"/>
        <v>87</v>
      </c>
      <c r="B89" s="3"/>
      <c r="C89" s="146"/>
      <c r="D89" s="146"/>
      <c r="E89" s="146"/>
      <c r="F89" s="229"/>
      <c r="G89" s="146"/>
      <c r="H89" s="4"/>
      <c r="I89" s="4"/>
      <c r="J89" s="147"/>
      <c r="K89" s="130"/>
      <c r="L89" s="128"/>
      <c r="M89" s="128"/>
      <c r="N89" s="128"/>
      <c r="O89" s="131"/>
      <c r="P89" s="5"/>
      <c r="Q89" s="148"/>
      <c r="R89" s="7"/>
      <c r="S89" s="8"/>
      <c r="T89" s="18"/>
      <c r="U89" s="18"/>
      <c r="V89" s="18"/>
      <c r="W89" s="18"/>
      <c r="X89" s="18"/>
      <c r="Y89" s="18"/>
      <c r="Z89" s="18"/>
      <c r="AA89" s="18"/>
      <c r="AB89" s="18"/>
    </row>
    <row r="90" spans="1:28">
      <c r="A90" s="16">
        <f t="shared" si="0"/>
        <v>88</v>
      </c>
      <c r="B90" s="3"/>
      <c r="C90" s="146"/>
      <c r="D90" s="146"/>
      <c r="E90" s="146"/>
      <c r="F90" s="229"/>
      <c r="G90" s="146"/>
      <c r="H90" s="4"/>
      <c r="I90" s="4"/>
      <c r="J90" s="147"/>
      <c r="K90" s="130"/>
      <c r="L90" s="128"/>
      <c r="M90" s="128"/>
      <c r="N90" s="128"/>
      <c r="O90" s="131"/>
      <c r="P90" s="5"/>
      <c r="Q90" s="148"/>
      <c r="R90" s="7"/>
      <c r="S90" s="8"/>
      <c r="T90" s="18"/>
      <c r="U90" s="18"/>
      <c r="V90" s="18"/>
      <c r="W90" s="18"/>
      <c r="X90" s="18"/>
      <c r="Y90" s="18"/>
      <c r="Z90" s="18"/>
      <c r="AA90" s="18"/>
      <c r="AB90" s="18"/>
    </row>
    <row r="91" spans="1:28">
      <c r="A91" s="16">
        <f t="shared" si="0"/>
        <v>89</v>
      </c>
      <c r="B91" s="3"/>
      <c r="C91" s="146"/>
      <c r="D91" s="146"/>
      <c r="E91" s="146"/>
      <c r="F91" s="229"/>
      <c r="G91" s="146"/>
      <c r="H91" s="4"/>
      <c r="I91" s="4"/>
      <c r="J91" s="147"/>
      <c r="K91" s="130"/>
      <c r="L91" s="128"/>
      <c r="M91" s="128"/>
      <c r="N91" s="128"/>
      <c r="O91" s="131"/>
      <c r="P91" s="5"/>
      <c r="Q91" s="148"/>
      <c r="R91" s="7"/>
      <c r="S91" s="8"/>
      <c r="T91" s="18"/>
      <c r="U91" s="18"/>
      <c r="V91" s="18"/>
      <c r="W91" s="18"/>
      <c r="X91" s="18"/>
      <c r="Y91" s="18"/>
      <c r="Z91" s="18"/>
      <c r="AA91" s="18"/>
      <c r="AB91" s="18"/>
    </row>
    <row r="92" spans="1:28">
      <c r="A92" s="16">
        <f t="shared" si="0"/>
        <v>90</v>
      </c>
      <c r="B92" s="3"/>
      <c r="C92" s="146"/>
      <c r="D92" s="146"/>
      <c r="E92" s="146"/>
      <c r="F92" s="229"/>
      <c r="G92" s="146"/>
      <c r="H92" s="4"/>
      <c r="I92" s="4"/>
      <c r="J92" s="147"/>
      <c r="K92" s="130"/>
      <c r="L92" s="128"/>
      <c r="M92" s="128"/>
      <c r="N92" s="128"/>
      <c r="O92" s="131"/>
      <c r="P92" s="5"/>
      <c r="Q92" s="148"/>
      <c r="R92" s="7"/>
      <c r="S92" s="8"/>
      <c r="T92" s="18"/>
      <c r="U92" s="18"/>
      <c r="V92" s="18"/>
      <c r="W92" s="18"/>
      <c r="X92" s="18"/>
      <c r="Y92" s="18"/>
      <c r="Z92" s="18"/>
      <c r="AA92" s="18"/>
      <c r="AB92" s="18"/>
    </row>
    <row r="93" spans="1:28">
      <c r="A93" s="16">
        <f t="shared" si="0"/>
        <v>91</v>
      </c>
      <c r="B93" s="3"/>
      <c r="C93" s="146"/>
      <c r="D93" s="146"/>
      <c r="E93" s="146"/>
      <c r="F93" s="229"/>
      <c r="G93" s="146"/>
      <c r="H93" s="4"/>
      <c r="I93" s="4"/>
      <c r="J93" s="147"/>
      <c r="K93" s="130"/>
      <c r="L93" s="128"/>
      <c r="M93" s="128"/>
      <c r="N93" s="128"/>
      <c r="O93" s="131"/>
      <c r="P93" s="5"/>
      <c r="Q93" s="148"/>
      <c r="R93" s="7"/>
      <c r="S93" s="8"/>
      <c r="T93" s="18"/>
      <c r="U93" s="18"/>
      <c r="V93" s="18"/>
      <c r="W93" s="18"/>
      <c r="X93" s="18"/>
      <c r="Y93" s="18"/>
      <c r="Z93" s="18"/>
      <c r="AA93" s="18"/>
      <c r="AB93" s="18"/>
    </row>
    <row r="94" spans="1:28">
      <c r="A94" s="16">
        <f t="shared" si="0"/>
        <v>92</v>
      </c>
      <c r="B94" s="3"/>
      <c r="C94" s="146"/>
      <c r="D94" s="146"/>
      <c r="E94" s="146"/>
      <c r="F94" s="229"/>
      <c r="G94" s="146"/>
      <c r="H94" s="4"/>
      <c r="I94" s="4"/>
      <c r="J94" s="147"/>
      <c r="K94" s="130"/>
      <c r="L94" s="128"/>
      <c r="M94" s="128"/>
      <c r="N94" s="128"/>
      <c r="O94" s="131"/>
      <c r="P94" s="5"/>
      <c r="Q94" s="148"/>
      <c r="R94" s="7"/>
      <c r="S94" s="8"/>
      <c r="T94" s="18"/>
      <c r="U94" s="18"/>
      <c r="V94" s="18"/>
      <c r="W94" s="18"/>
      <c r="X94" s="18"/>
      <c r="Y94" s="18"/>
      <c r="Z94" s="18"/>
      <c r="AA94" s="18"/>
      <c r="AB94" s="18"/>
    </row>
    <row r="95" spans="1:28">
      <c r="A95" s="16">
        <f t="shared" si="0"/>
        <v>93</v>
      </c>
      <c r="B95" s="3"/>
      <c r="C95" s="146"/>
      <c r="D95" s="146"/>
      <c r="E95" s="146"/>
      <c r="F95" s="229"/>
      <c r="G95" s="146"/>
      <c r="H95" s="4"/>
      <c r="I95" s="4"/>
      <c r="J95" s="147"/>
      <c r="K95" s="130"/>
      <c r="L95" s="128"/>
      <c r="M95" s="128"/>
      <c r="N95" s="128"/>
      <c r="O95" s="131"/>
      <c r="P95" s="5"/>
      <c r="Q95" s="148"/>
      <c r="R95" s="7"/>
      <c r="S95" s="8"/>
      <c r="T95" s="18"/>
      <c r="U95" s="18"/>
      <c r="V95" s="18"/>
      <c r="W95" s="18"/>
      <c r="X95" s="18"/>
      <c r="Y95" s="18"/>
      <c r="Z95" s="18"/>
      <c r="AA95" s="18"/>
      <c r="AB95" s="18"/>
    </row>
    <row r="96" spans="1:28">
      <c r="A96" s="16">
        <f t="shared" si="0"/>
        <v>94</v>
      </c>
      <c r="B96" s="3"/>
      <c r="C96" s="146"/>
      <c r="D96" s="146"/>
      <c r="E96" s="146"/>
      <c r="F96" s="229"/>
      <c r="G96" s="146"/>
      <c r="H96" s="4"/>
      <c r="I96" s="4"/>
      <c r="J96" s="147"/>
      <c r="K96" s="130"/>
      <c r="L96" s="128"/>
      <c r="M96" s="128"/>
      <c r="N96" s="128"/>
      <c r="O96" s="131"/>
      <c r="P96" s="5"/>
      <c r="Q96" s="148"/>
      <c r="R96" s="7"/>
      <c r="S96" s="8"/>
      <c r="T96" s="18"/>
      <c r="U96" s="18"/>
      <c r="V96" s="18"/>
      <c r="W96" s="18"/>
      <c r="X96" s="18"/>
      <c r="Y96" s="18"/>
      <c r="Z96" s="18"/>
      <c r="AA96" s="18"/>
      <c r="AB96" s="18"/>
    </row>
    <row r="97" spans="1:28">
      <c r="A97" s="16">
        <f t="shared" si="0"/>
        <v>95</v>
      </c>
      <c r="B97" s="3"/>
      <c r="C97" s="146"/>
      <c r="D97" s="146"/>
      <c r="E97" s="146"/>
      <c r="F97" s="229"/>
      <c r="G97" s="146"/>
      <c r="H97" s="4"/>
      <c r="I97" s="4"/>
      <c r="J97" s="147"/>
      <c r="K97" s="130"/>
      <c r="L97" s="128"/>
      <c r="M97" s="128"/>
      <c r="N97" s="128"/>
      <c r="O97" s="131"/>
      <c r="P97" s="5"/>
      <c r="Q97" s="148"/>
      <c r="R97" s="7"/>
      <c r="S97" s="8"/>
      <c r="T97" s="18"/>
      <c r="U97" s="18"/>
      <c r="V97" s="18"/>
      <c r="W97" s="18"/>
      <c r="X97" s="18"/>
      <c r="Y97" s="18"/>
      <c r="Z97" s="18"/>
      <c r="AA97" s="18"/>
      <c r="AB97" s="18"/>
    </row>
    <row r="98" spans="1:28">
      <c r="A98" s="16">
        <f t="shared" si="0"/>
        <v>96</v>
      </c>
      <c r="B98" s="3"/>
      <c r="C98" s="146"/>
      <c r="D98" s="146"/>
      <c r="E98" s="146"/>
      <c r="F98" s="229"/>
      <c r="G98" s="146"/>
      <c r="H98" s="4"/>
      <c r="I98" s="4"/>
      <c r="J98" s="147"/>
      <c r="K98" s="130"/>
      <c r="L98" s="128"/>
      <c r="M98" s="128"/>
      <c r="N98" s="128"/>
      <c r="O98" s="131"/>
      <c r="P98" s="5"/>
      <c r="Q98" s="148"/>
      <c r="R98" s="7"/>
      <c r="S98" s="8"/>
      <c r="T98" s="18"/>
      <c r="U98" s="18"/>
      <c r="V98" s="18"/>
      <c r="W98" s="18"/>
      <c r="X98" s="18"/>
      <c r="Y98" s="18"/>
      <c r="Z98" s="18"/>
      <c r="AA98" s="18"/>
      <c r="AB98" s="18"/>
    </row>
    <row r="99" spans="1:28">
      <c r="A99" s="16">
        <f t="shared" si="0"/>
        <v>97</v>
      </c>
      <c r="B99" s="3"/>
      <c r="C99" s="146"/>
      <c r="D99" s="146"/>
      <c r="E99" s="146"/>
      <c r="F99" s="229"/>
      <c r="G99" s="146"/>
      <c r="H99" s="4"/>
      <c r="I99" s="4"/>
      <c r="J99" s="147"/>
      <c r="K99" s="130"/>
      <c r="L99" s="128"/>
      <c r="M99" s="128"/>
      <c r="N99" s="128"/>
      <c r="O99" s="131"/>
      <c r="P99" s="5"/>
      <c r="Q99" s="148"/>
      <c r="R99" s="7"/>
      <c r="S99" s="8"/>
      <c r="T99" s="18"/>
      <c r="U99" s="18"/>
      <c r="V99" s="18"/>
      <c r="W99" s="18"/>
      <c r="X99" s="18"/>
      <c r="Y99" s="18"/>
      <c r="Z99" s="18"/>
      <c r="AA99" s="18"/>
      <c r="AB99" s="18"/>
    </row>
    <row r="100" spans="1:28">
      <c r="A100" s="16">
        <f t="shared" si="0"/>
        <v>98</v>
      </c>
      <c r="B100" s="3"/>
      <c r="C100" s="146"/>
      <c r="D100" s="146"/>
      <c r="E100" s="146"/>
      <c r="F100" s="229"/>
      <c r="G100" s="146"/>
      <c r="H100" s="4"/>
      <c r="I100" s="4"/>
      <c r="J100" s="147"/>
      <c r="K100" s="130"/>
      <c r="L100" s="128"/>
      <c r="M100" s="128"/>
      <c r="N100" s="128"/>
      <c r="O100" s="131"/>
      <c r="P100" s="5"/>
      <c r="Q100" s="148"/>
      <c r="R100" s="7"/>
      <c r="S100" s="8"/>
      <c r="T100" s="18"/>
      <c r="U100" s="18"/>
      <c r="V100" s="18"/>
      <c r="W100" s="18"/>
      <c r="X100" s="18"/>
      <c r="Y100" s="18"/>
      <c r="Z100" s="18"/>
      <c r="AA100" s="18"/>
      <c r="AB100" s="18"/>
    </row>
    <row r="101" spans="1:28">
      <c r="A101" s="16">
        <f t="shared" si="0"/>
        <v>99</v>
      </c>
      <c r="B101" s="3"/>
      <c r="C101" s="146"/>
      <c r="D101" s="146"/>
      <c r="E101" s="146"/>
      <c r="F101" s="229"/>
      <c r="G101" s="146"/>
      <c r="H101" s="4"/>
      <c r="I101" s="4"/>
      <c r="J101" s="147"/>
      <c r="K101" s="130"/>
      <c r="L101" s="128"/>
      <c r="M101" s="128"/>
      <c r="N101" s="128"/>
      <c r="O101" s="131"/>
      <c r="P101" s="5"/>
      <c r="Q101" s="148"/>
      <c r="R101" s="7"/>
      <c r="S101" s="8"/>
      <c r="T101" s="18"/>
      <c r="U101" s="18"/>
      <c r="V101" s="18"/>
      <c r="W101" s="18"/>
      <c r="X101" s="18"/>
      <c r="Y101" s="18"/>
      <c r="Z101" s="18"/>
      <c r="AA101" s="18"/>
      <c r="AB101" s="18"/>
    </row>
    <row r="102" spans="1:28">
      <c r="A102" s="17">
        <f t="shared" si="0"/>
        <v>100</v>
      </c>
      <c r="B102" s="9"/>
      <c r="C102" s="150"/>
      <c r="D102" s="150"/>
      <c r="E102" s="150"/>
      <c r="F102" s="230"/>
      <c r="G102" s="146"/>
      <c r="H102" s="10"/>
      <c r="I102" s="113"/>
      <c r="J102" s="113"/>
      <c r="K102" s="130"/>
      <c r="L102" s="128"/>
      <c r="M102" s="128"/>
      <c r="N102" s="128"/>
      <c r="O102" s="131"/>
      <c r="P102" s="5"/>
      <c r="Q102" s="151"/>
      <c r="R102" s="12"/>
      <c r="S102" s="13"/>
      <c r="T102" s="18"/>
      <c r="U102" s="18"/>
      <c r="V102" s="18"/>
      <c r="W102" s="18"/>
      <c r="X102" s="18"/>
      <c r="Y102" s="18"/>
      <c r="Z102" s="18"/>
      <c r="AA102" s="18"/>
      <c r="AB102" s="18"/>
    </row>
  </sheetData>
  <mergeCells count="3">
    <mergeCell ref="H1:J1"/>
    <mergeCell ref="K1:O1"/>
    <mergeCell ref="U5:V6"/>
  </mergeCells>
  <phoneticPr fontId="1"/>
  <dataValidations count="1">
    <dataValidation type="list" allowBlank="1" showInputMessage="1" showErrorMessage="1" sqref="H3:O102" xr:uid="{F1728346-3726-6048-AD1F-78793557CB8E}">
      <formula1>$X$2:$X$4</formula1>
    </dataValidation>
  </dataValidations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40149-94F5-1346-B947-D49E24EF24B0}">
  <dimension ref="A1:AB201"/>
  <sheetViews>
    <sheetView workbookViewId="0"/>
  </sheetViews>
  <sheetFormatPr baseColWidth="10" defaultColWidth="14.5" defaultRowHeight="14"/>
  <cols>
    <col min="1" max="1" width="5.33203125" style="2" customWidth="1"/>
    <col min="2" max="2" width="13.6640625" style="53" customWidth="1"/>
    <col min="3" max="4" width="10.6640625" style="53" customWidth="1"/>
    <col min="5" max="5" width="7.6640625" style="53" customWidth="1"/>
    <col min="6" max="6" width="15.6640625" style="184" customWidth="1"/>
    <col min="7" max="7" width="8.5" style="184" customWidth="1"/>
    <col min="8" max="8" width="7.1640625" style="184" customWidth="1"/>
    <col min="9" max="9" width="9.1640625" style="53" hidden="1" customWidth="1"/>
    <col min="10" max="10" width="5.1640625" style="53" customWidth="1"/>
    <col min="11" max="11" width="16" style="53" customWidth="1"/>
    <col min="12" max="12" width="6.6640625" style="53" customWidth="1"/>
    <col min="13" max="13" width="5.1640625" style="53" customWidth="1"/>
    <col min="14" max="14" width="17.6640625" style="53" customWidth="1"/>
    <col min="15" max="15" width="6.6640625" style="53" customWidth="1"/>
    <col min="16" max="16" width="15.1640625" style="53" customWidth="1"/>
    <col min="17" max="17" width="10.6640625" style="88" hidden="1" customWidth="1"/>
    <col min="18" max="18" width="20.6640625" style="88" hidden="1" customWidth="1"/>
    <col min="19" max="19" width="3.1640625" style="2" customWidth="1"/>
    <col min="20" max="21" width="10.6640625" style="2" customWidth="1"/>
    <col min="22" max="22" width="12.1640625" style="2" hidden="1" customWidth="1"/>
    <col min="23" max="23" width="15.83203125" style="2" hidden="1" customWidth="1"/>
    <col min="24" max="24" width="11.6640625" style="2" customWidth="1"/>
    <col min="25" max="25" width="11.6640625" style="2" hidden="1" customWidth="1"/>
    <col min="26" max="28" width="14.5" style="2" hidden="1" customWidth="1"/>
    <col min="29" max="16384" width="14.5" style="2"/>
  </cols>
  <sheetData>
    <row r="1" spans="1:28" ht="30.75" customHeight="1" thickBot="1">
      <c r="A1" s="59" t="s">
        <v>2</v>
      </c>
      <c r="B1" s="60" t="s">
        <v>3</v>
      </c>
      <c r="C1" s="61" t="s">
        <v>6</v>
      </c>
      <c r="D1" s="61" t="s">
        <v>7</v>
      </c>
      <c r="E1" s="61" t="s">
        <v>30</v>
      </c>
      <c r="F1" s="177" t="s">
        <v>35</v>
      </c>
      <c r="G1" s="178" t="s">
        <v>67</v>
      </c>
      <c r="H1" s="177" t="s">
        <v>91</v>
      </c>
      <c r="I1" s="61" t="s">
        <v>38</v>
      </c>
      <c r="J1" s="163" t="s">
        <v>0</v>
      </c>
      <c r="K1" s="164" t="s">
        <v>69</v>
      </c>
      <c r="L1" s="165" t="s">
        <v>70</v>
      </c>
      <c r="M1" s="166" t="s">
        <v>1</v>
      </c>
      <c r="N1" s="167" t="s">
        <v>69</v>
      </c>
      <c r="O1" s="168" t="s">
        <v>70</v>
      </c>
      <c r="P1" s="169" t="s">
        <v>34</v>
      </c>
      <c r="Q1" s="63"/>
      <c r="R1" s="64" t="s">
        <v>11</v>
      </c>
      <c r="S1" s="18"/>
      <c r="T1" s="18"/>
      <c r="U1" s="18"/>
      <c r="V1" s="19">
        <f ca="1">DATE(YEAR(TODAY())-(MONTH(TODAY())&lt;=1)*1,4,1)</f>
        <v>45383</v>
      </c>
      <c r="X1" s="18"/>
      <c r="Y1" s="18" t="s">
        <v>38</v>
      </c>
      <c r="Z1" s="18" t="s">
        <v>68</v>
      </c>
      <c r="AA1" s="18"/>
    </row>
    <row r="2" spans="1:28" ht="16" thickTop="1">
      <c r="A2" s="15">
        <v>1</v>
      </c>
      <c r="B2" s="65"/>
      <c r="C2" s="66"/>
      <c r="D2" s="66"/>
      <c r="E2" s="66"/>
      <c r="F2" s="179"/>
      <c r="G2" s="180"/>
      <c r="H2" s="185"/>
      <c r="I2" s="170" t="str">
        <f t="shared" ref="I2:I65" si="0">IF(F2="","",DATEDIF(F2,V$1,"Y"))</f>
        <v/>
      </c>
      <c r="J2" s="68"/>
      <c r="K2" s="171"/>
      <c r="L2" s="172"/>
      <c r="M2" s="173"/>
      <c r="N2" s="174"/>
      <c r="O2" s="175"/>
      <c r="P2" s="69" t="s">
        <v>92</v>
      </c>
      <c r="Q2" s="22"/>
      <c r="R2" s="70"/>
      <c r="S2" s="18"/>
      <c r="T2" s="20"/>
      <c r="U2" s="18"/>
      <c r="V2" s="18"/>
      <c r="W2" s="18">
        <v>0</v>
      </c>
      <c r="X2" s="18"/>
      <c r="Y2" s="18">
        <v>6</v>
      </c>
      <c r="Z2" s="18" t="s">
        <v>71</v>
      </c>
      <c r="AA2" s="18" t="s">
        <v>72</v>
      </c>
      <c r="AB2" s="2" t="s">
        <v>73</v>
      </c>
    </row>
    <row r="3" spans="1:28" ht="15">
      <c r="A3" s="16">
        <v>2</v>
      </c>
      <c r="B3" s="65"/>
      <c r="C3" s="66"/>
      <c r="D3" s="66"/>
      <c r="E3" s="66"/>
      <c r="F3" s="179"/>
      <c r="G3" s="180"/>
      <c r="H3" s="185"/>
      <c r="I3" s="170" t="str">
        <f t="shared" si="0"/>
        <v/>
      </c>
      <c r="J3" s="68"/>
      <c r="K3" s="171"/>
      <c r="L3" s="172"/>
      <c r="M3" s="176"/>
      <c r="N3" s="174"/>
      <c r="O3" s="175"/>
      <c r="P3" s="69" t="s">
        <v>92</v>
      </c>
      <c r="Q3" s="23"/>
      <c r="R3" s="71"/>
      <c r="S3" s="18"/>
      <c r="T3" s="18"/>
      <c r="U3" s="18"/>
      <c r="V3" s="18"/>
      <c r="W3" s="18">
        <v>1</v>
      </c>
      <c r="X3" s="18"/>
      <c r="Y3" s="18">
        <v>7</v>
      </c>
      <c r="Z3" s="18" t="s">
        <v>74</v>
      </c>
      <c r="AA3" s="18" t="s">
        <v>75</v>
      </c>
      <c r="AB3" s="2" t="s">
        <v>76</v>
      </c>
    </row>
    <row r="4" spans="1:28" ht="15">
      <c r="A4" s="16">
        <v>3</v>
      </c>
      <c r="B4" s="65"/>
      <c r="C4" s="66"/>
      <c r="D4" s="66"/>
      <c r="E4" s="66"/>
      <c r="F4" s="179"/>
      <c r="G4" s="180"/>
      <c r="H4" s="185"/>
      <c r="I4" s="170" t="str">
        <f t="shared" si="0"/>
        <v/>
      </c>
      <c r="J4" s="68"/>
      <c r="K4" s="171"/>
      <c r="L4" s="172"/>
      <c r="M4" s="176"/>
      <c r="N4" s="174"/>
      <c r="O4" s="175"/>
      <c r="P4" s="69" t="s">
        <v>92</v>
      </c>
      <c r="Q4" s="23"/>
      <c r="R4" s="71"/>
      <c r="S4" s="18"/>
      <c r="T4" s="72" t="s">
        <v>4</v>
      </c>
      <c r="U4" s="72" t="s">
        <v>8</v>
      </c>
      <c r="V4" s="18"/>
      <c r="W4" s="18"/>
      <c r="X4" s="18"/>
      <c r="Y4" s="18"/>
      <c r="Z4" s="18" t="s">
        <v>77</v>
      </c>
      <c r="AA4" s="18" t="s">
        <v>32</v>
      </c>
    </row>
    <row r="5" spans="1:28" ht="15">
      <c r="A5" s="16">
        <v>4</v>
      </c>
      <c r="B5" s="65"/>
      <c r="C5" s="66"/>
      <c r="D5" s="66"/>
      <c r="E5" s="66"/>
      <c r="F5" s="179"/>
      <c r="G5" s="180"/>
      <c r="H5" s="185"/>
      <c r="I5" s="170" t="str">
        <f t="shared" si="0"/>
        <v/>
      </c>
      <c r="J5" s="68"/>
      <c r="K5" s="171"/>
      <c r="L5" s="172"/>
      <c r="M5" s="176"/>
      <c r="N5" s="174"/>
      <c r="O5" s="175"/>
      <c r="P5" s="69" t="s">
        <v>92</v>
      </c>
      <c r="Q5" s="23"/>
      <c r="R5" s="71"/>
      <c r="S5" s="18"/>
      <c r="T5" s="72">
        <f>SUM(J2:J151)</f>
        <v>0</v>
      </c>
      <c r="U5" s="72">
        <f>SUM(M2:M151)</f>
        <v>0</v>
      </c>
      <c r="V5" s="18"/>
      <c r="W5" s="18"/>
      <c r="X5" s="18"/>
      <c r="Y5" s="18"/>
      <c r="Z5" s="18" t="s">
        <v>78</v>
      </c>
      <c r="AA5" s="18" t="s">
        <v>79</v>
      </c>
    </row>
    <row r="6" spans="1:28" ht="15">
      <c r="A6" s="16">
        <v>5</v>
      </c>
      <c r="B6" s="65"/>
      <c r="C6" s="66"/>
      <c r="D6" s="66"/>
      <c r="E6" s="66"/>
      <c r="F6" s="179"/>
      <c r="G6" s="180"/>
      <c r="H6" s="185"/>
      <c r="I6" s="170" t="str">
        <f t="shared" si="0"/>
        <v/>
      </c>
      <c r="J6" s="68"/>
      <c r="K6" s="171"/>
      <c r="L6" s="172"/>
      <c r="M6" s="176"/>
      <c r="N6" s="174"/>
      <c r="O6" s="175"/>
      <c r="P6" s="69" t="s">
        <v>92</v>
      </c>
      <c r="Q6" s="23"/>
      <c r="R6" s="71"/>
      <c r="S6" s="18"/>
      <c r="T6" s="18"/>
      <c r="U6" s="18"/>
      <c r="V6" s="18"/>
      <c r="W6" s="18"/>
      <c r="X6" s="18"/>
      <c r="Y6" s="18"/>
      <c r="Z6" s="18" t="s">
        <v>80</v>
      </c>
      <c r="AA6" s="18" t="s">
        <v>81</v>
      </c>
    </row>
    <row r="7" spans="1:28" ht="15">
      <c r="A7" s="16">
        <v>6</v>
      </c>
      <c r="B7" s="65"/>
      <c r="C7" s="66"/>
      <c r="D7" s="66"/>
      <c r="E7" s="66"/>
      <c r="F7" s="179"/>
      <c r="G7" s="180"/>
      <c r="H7" s="185"/>
      <c r="I7" s="170" t="str">
        <f t="shared" si="0"/>
        <v/>
      </c>
      <c r="J7" s="68"/>
      <c r="K7" s="171"/>
      <c r="L7" s="172"/>
      <c r="M7" s="176"/>
      <c r="N7" s="174"/>
      <c r="O7" s="175"/>
      <c r="P7" s="69" t="s">
        <v>92</v>
      </c>
      <c r="Q7" s="23"/>
      <c r="R7" s="71"/>
      <c r="S7" s="18"/>
      <c r="T7" s="72"/>
      <c r="U7" s="72" t="s">
        <v>53</v>
      </c>
      <c r="V7" s="72"/>
      <c r="W7" s="72"/>
      <c r="X7" s="72" t="s">
        <v>54</v>
      </c>
      <c r="Y7" s="18"/>
      <c r="Z7" s="18"/>
      <c r="AA7" s="18" t="s">
        <v>82</v>
      </c>
    </row>
    <row r="8" spans="1:28" ht="15">
      <c r="A8" s="16">
        <v>7</v>
      </c>
      <c r="B8" s="65"/>
      <c r="C8" s="66"/>
      <c r="D8" s="66"/>
      <c r="E8" s="66"/>
      <c r="F8" s="179"/>
      <c r="G8" s="180"/>
      <c r="H8" s="185"/>
      <c r="I8" s="170" t="str">
        <f t="shared" si="0"/>
        <v/>
      </c>
      <c r="J8" s="68"/>
      <c r="K8" s="171"/>
      <c r="L8" s="172"/>
      <c r="M8" s="176"/>
      <c r="N8" s="174"/>
      <c r="O8" s="175"/>
      <c r="P8" s="69" t="s">
        <v>92</v>
      </c>
      <c r="Q8" s="23"/>
      <c r="R8" s="71"/>
      <c r="S8" s="18"/>
      <c r="T8" s="72"/>
      <c r="U8" s="152"/>
      <c r="V8" s="152"/>
      <c r="W8" s="152"/>
      <c r="X8" s="154"/>
      <c r="Y8" s="18"/>
      <c r="Z8" s="18"/>
    </row>
    <row r="9" spans="1:28" ht="15">
      <c r="A9" s="16">
        <v>8</v>
      </c>
      <c r="B9" s="65"/>
      <c r="C9" s="66"/>
      <c r="D9" s="66"/>
      <c r="E9" s="66"/>
      <c r="F9" s="179"/>
      <c r="G9" s="180"/>
      <c r="H9" s="185"/>
      <c r="I9" s="170" t="str">
        <f t="shared" si="0"/>
        <v/>
      </c>
      <c r="J9" s="68"/>
      <c r="K9" s="171"/>
      <c r="L9" s="172"/>
      <c r="M9" s="176"/>
      <c r="N9" s="174"/>
      <c r="O9" s="175"/>
      <c r="P9" s="69" t="s">
        <v>92</v>
      </c>
      <c r="Q9" s="23"/>
      <c r="R9" s="71"/>
      <c r="S9" s="18"/>
      <c r="T9" s="72" t="s">
        <v>52</v>
      </c>
      <c r="U9" s="152">
        <v>3000</v>
      </c>
      <c r="V9" s="152"/>
      <c r="W9" s="152"/>
      <c r="X9" s="154">
        <f>(T5+U5)*U9</f>
        <v>0</v>
      </c>
      <c r="Y9" s="18" t="s">
        <v>55</v>
      </c>
      <c r="Z9" s="18" t="s">
        <v>55</v>
      </c>
      <c r="AA9" s="18"/>
    </row>
    <row r="10" spans="1:28" ht="15">
      <c r="A10" s="16">
        <v>9</v>
      </c>
      <c r="B10" s="65"/>
      <c r="C10" s="66"/>
      <c r="D10" s="66"/>
      <c r="E10" s="66"/>
      <c r="F10" s="179"/>
      <c r="G10" s="180"/>
      <c r="H10" s="185"/>
      <c r="I10" s="170" t="str">
        <f t="shared" si="0"/>
        <v/>
      </c>
      <c r="J10" s="68"/>
      <c r="K10" s="171"/>
      <c r="L10" s="172"/>
      <c r="M10" s="176"/>
      <c r="N10" s="174"/>
      <c r="O10" s="175"/>
      <c r="P10" s="69" t="s">
        <v>92</v>
      </c>
      <c r="Q10" s="23"/>
      <c r="R10" s="71"/>
      <c r="S10" s="18"/>
      <c r="T10" s="18"/>
      <c r="U10" s="153"/>
      <c r="V10" s="153"/>
      <c r="W10" s="153"/>
      <c r="X10" s="154"/>
      <c r="Y10" s="18"/>
      <c r="Z10" s="18"/>
      <c r="AA10" s="18"/>
    </row>
    <row r="11" spans="1:28" ht="15">
      <c r="A11" s="16">
        <v>10</v>
      </c>
      <c r="B11" s="65"/>
      <c r="C11" s="66"/>
      <c r="D11" s="66"/>
      <c r="E11" s="66"/>
      <c r="F11" s="179"/>
      <c r="G11" s="180"/>
      <c r="H11" s="185"/>
      <c r="I11" s="170" t="str">
        <f t="shared" si="0"/>
        <v/>
      </c>
      <c r="J11" s="68"/>
      <c r="K11" s="171"/>
      <c r="L11" s="172"/>
      <c r="M11" s="176"/>
      <c r="N11" s="174"/>
      <c r="O11" s="175"/>
      <c r="P11" s="69" t="s">
        <v>92</v>
      </c>
      <c r="Q11" s="23"/>
      <c r="R11" s="71"/>
      <c r="S11" s="18"/>
      <c r="T11" s="18"/>
      <c r="U11" s="18"/>
      <c r="V11" s="18"/>
      <c r="W11" s="18"/>
      <c r="X11" s="18"/>
      <c r="Y11" s="18"/>
      <c r="Z11" s="18" t="s">
        <v>79</v>
      </c>
      <c r="AA11" s="18"/>
    </row>
    <row r="12" spans="1:28" ht="15">
      <c r="A12" s="16">
        <v>11</v>
      </c>
      <c r="B12" s="65"/>
      <c r="C12" s="66"/>
      <c r="D12" s="66"/>
      <c r="E12" s="66"/>
      <c r="F12" s="179"/>
      <c r="G12" s="180"/>
      <c r="H12" s="185"/>
      <c r="I12" s="170" t="str">
        <f t="shared" si="0"/>
        <v/>
      </c>
      <c r="J12" s="68"/>
      <c r="K12" s="171"/>
      <c r="L12" s="172"/>
      <c r="M12" s="176"/>
      <c r="N12" s="174"/>
      <c r="O12" s="175"/>
      <c r="P12" s="69" t="s">
        <v>92</v>
      </c>
      <c r="Q12" s="23"/>
      <c r="R12" s="71"/>
      <c r="S12" s="18"/>
      <c r="T12" s="18"/>
      <c r="U12" s="18"/>
      <c r="V12" s="18"/>
      <c r="W12" s="18"/>
      <c r="X12" s="18"/>
      <c r="Y12" s="18">
        <v>16</v>
      </c>
      <c r="Z12" s="18" t="s">
        <v>79</v>
      </c>
      <c r="AA12" s="18"/>
    </row>
    <row r="13" spans="1:28" ht="15">
      <c r="A13" s="16">
        <v>12</v>
      </c>
      <c r="B13" s="65"/>
      <c r="C13" s="66"/>
      <c r="D13" s="66"/>
      <c r="E13" s="66"/>
      <c r="F13" s="179"/>
      <c r="G13" s="180"/>
      <c r="H13" s="185"/>
      <c r="I13" s="170" t="str">
        <f t="shared" si="0"/>
        <v/>
      </c>
      <c r="J13" s="68"/>
      <c r="K13" s="171"/>
      <c r="L13" s="172"/>
      <c r="M13" s="176"/>
      <c r="N13" s="174"/>
      <c r="O13" s="175"/>
      <c r="P13" s="69" t="s">
        <v>92</v>
      </c>
      <c r="Q13" s="23"/>
      <c r="R13" s="71"/>
      <c r="S13" s="18"/>
      <c r="T13" s="18"/>
      <c r="U13" s="18"/>
      <c r="V13" s="18"/>
      <c r="W13" s="18"/>
      <c r="X13" s="18"/>
      <c r="Y13" s="18">
        <v>17</v>
      </c>
      <c r="Z13" s="18" t="s">
        <v>79</v>
      </c>
      <c r="AA13" s="18" t="s">
        <v>83</v>
      </c>
    </row>
    <row r="14" spans="1:28" ht="15">
      <c r="A14" s="16">
        <v>13</v>
      </c>
      <c r="B14" s="65"/>
      <c r="C14" s="66"/>
      <c r="D14" s="66"/>
      <c r="E14" s="66"/>
      <c r="F14" s="179"/>
      <c r="G14" s="180"/>
      <c r="H14" s="185"/>
      <c r="I14" s="170" t="str">
        <f t="shared" si="0"/>
        <v/>
      </c>
      <c r="J14" s="68"/>
      <c r="K14" s="171"/>
      <c r="L14" s="172"/>
      <c r="M14" s="176"/>
      <c r="N14" s="174"/>
      <c r="O14" s="175"/>
      <c r="P14" s="69" t="s">
        <v>92</v>
      </c>
      <c r="Q14" s="23"/>
      <c r="R14" s="71"/>
      <c r="S14" s="18"/>
      <c r="T14" s="18"/>
      <c r="U14" s="18"/>
      <c r="V14" s="18"/>
      <c r="W14" s="18"/>
      <c r="X14" s="18"/>
      <c r="Y14" s="18">
        <v>18</v>
      </c>
      <c r="Z14" s="18" t="s">
        <v>84</v>
      </c>
      <c r="AA14" s="2" t="s">
        <v>85</v>
      </c>
    </row>
    <row r="15" spans="1:28" ht="15">
      <c r="A15" s="16">
        <v>14</v>
      </c>
      <c r="B15" s="65"/>
      <c r="C15" s="66"/>
      <c r="D15" s="66"/>
      <c r="E15" s="66"/>
      <c r="F15" s="179"/>
      <c r="G15" s="180"/>
      <c r="H15" s="185"/>
      <c r="I15" s="170" t="str">
        <f t="shared" si="0"/>
        <v/>
      </c>
      <c r="J15" s="68"/>
      <c r="K15" s="171"/>
      <c r="L15" s="172"/>
      <c r="M15" s="176"/>
      <c r="N15" s="174"/>
      <c r="O15" s="175"/>
      <c r="P15" s="69" t="s">
        <v>92</v>
      </c>
      <c r="Q15" s="23"/>
      <c r="R15" s="71"/>
      <c r="S15" s="18"/>
      <c r="T15" s="18"/>
      <c r="U15" s="18"/>
      <c r="V15" s="18"/>
      <c r="W15" s="18"/>
      <c r="X15" s="18"/>
      <c r="Y15" s="18">
        <v>19</v>
      </c>
      <c r="Z15" s="18" t="s">
        <v>84</v>
      </c>
      <c r="AA15" s="18" t="s">
        <v>86</v>
      </c>
    </row>
    <row r="16" spans="1:28" ht="15">
      <c r="A16" s="16">
        <v>15</v>
      </c>
      <c r="B16" s="65"/>
      <c r="C16" s="66"/>
      <c r="D16" s="66"/>
      <c r="E16" s="66"/>
      <c r="F16" s="179"/>
      <c r="G16" s="180"/>
      <c r="H16" s="185"/>
      <c r="I16" s="170" t="str">
        <f t="shared" si="0"/>
        <v/>
      </c>
      <c r="J16" s="68"/>
      <c r="K16" s="171"/>
      <c r="L16" s="172"/>
      <c r="M16" s="176"/>
      <c r="N16" s="174"/>
      <c r="O16" s="175"/>
      <c r="P16" s="69" t="s">
        <v>92</v>
      </c>
      <c r="Q16" s="23"/>
      <c r="R16" s="71"/>
      <c r="S16" s="18"/>
      <c r="T16" s="18"/>
      <c r="U16" s="18"/>
      <c r="V16" s="18"/>
      <c r="W16" s="18"/>
      <c r="X16" s="18"/>
      <c r="Y16" s="18">
        <v>20</v>
      </c>
      <c r="Z16" s="18" t="s">
        <v>84</v>
      </c>
      <c r="AA16" s="18" t="s">
        <v>32</v>
      </c>
    </row>
    <row r="17" spans="1:27" ht="15">
      <c r="A17" s="16">
        <v>16</v>
      </c>
      <c r="B17" s="65"/>
      <c r="C17" s="66"/>
      <c r="D17" s="66"/>
      <c r="E17" s="66"/>
      <c r="F17" s="179"/>
      <c r="G17" s="180"/>
      <c r="H17" s="185"/>
      <c r="I17" s="170" t="str">
        <f t="shared" si="0"/>
        <v/>
      </c>
      <c r="J17" s="68"/>
      <c r="K17" s="171"/>
      <c r="L17" s="172"/>
      <c r="M17" s="176"/>
      <c r="N17" s="174"/>
      <c r="O17" s="175"/>
      <c r="P17" s="69" t="s">
        <v>92</v>
      </c>
      <c r="Q17" s="23"/>
      <c r="R17" s="71"/>
      <c r="S17" s="18"/>
      <c r="T17" s="18"/>
      <c r="U17" s="18"/>
      <c r="V17" s="18"/>
      <c r="W17" s="18"/>
      <c r="X17" s="18"/>
      <c r="Y17" s="18">
        <v>21</v>
      </c>
      <c r="Z17" s="18" t="s">
        <v>84</v>
      </c>
      <c r="AA17" s="18" t="s">
        <v>79</v>
      </c>
    </row>
    <row r="18" spans="1:27" ht="15">
      <c r="A18" s="16">
        <v>17</v>
      </c>
      <c r="B18" s="65"/>
      <c r="C18" s="66"/>
      <c r="D18" s="66"/>
      <c r="E18" s="66"/>
      <c r="F18" s="179"/>
      <c r="G18" s="180"/>
      <c r="H18" s="185"/>
      <c r="I18" s="170" t="str">
        <f t="shared" si="0"/>
        <v/>
      </c>
      <c r="J18" s="68"/>
      <c r="K18" s="171"/>
      <c r="L18" s="172"/>
      <c r="M18" s="176"/>
      <c r="N18" s="174"/>
      <c r="O18" s="175"/>
      <c r="P18" s="69" t="s">
        <v>92</v>
      </c>
      <c r="Q18" s="23"/>
      <c r="R18" s="71"/>
      <c r="S18" s="18"/>
      <c r="T18" s="18"/>
      <c r="U18" s="18"/>
      <c r="V18" s="18"/>
      <c r="W18" s="18"/>
      <c r="X18" s="18"/>
      <c r="Y18" s="18">
        <v>22</v>
      </c>
      <c r="Z18" s="18" t="s">
        <v>84</v>
      </c>
      <c r="AA18" s="18" t="s">
        <v>81</v>
      </c>
    </row>
    <row r="19" spans="1:27" ht="15">
      <c r="A19" s="16">
        <v>18</v>
      </c>
      <c r="B19" s="65"/>
      <c r="C19" s="66"/>
      <c r="D19" s="66"/>
      <c r="E19" s="66"/>
      <c r="F19" s="179"/>
      <c r="G19" s="180"/>
      <c r="H19" s="185"/>
      <c r="I19" s="170" t="str">
        <f t="shared" si="0"/>
        <v/>
      </c>
      <c r="J19" s="68"/>
      <c r="K19" s="171"/>
      <c r="L19" s="172"/>
      <c r="M19" s="176"/>
      <c r="N19" s="174"/>
      <c r="O19" s="175"/>
      <c r="P19" s="69" t="s">
        <v>92</v>
      </c>
      <c r="Q19" s="23"/>
      <c r="R19" s="71"/>
      <c r="S19" s="18"/>
      <c r="T19" s="18"/>
      <c r="U19" s="18"/>
      <c r="V19" s="18"/>
      <c r="W19" s="18"/>
      <c r="X19" s="18"/>
      <c r="Y19" s="18">
        <v>23</v>
      </c>
      <c r="Z19" s="18" t="s">
        <v>84</v>
      </c>
      <c r="AA19" s="18" t="s">
        <v>82</v>
      </c>
    </row>
    <row r="20" spans="1:27" ht="15">
      <c r="A20" s="16">
        <v>19</v>
      </c>
      <c r="B20" s="65"/>
      <c r="C20" s="66"/>
      <c r="D20" s="66"/>
      <c r="E20" s="66"/>
      <c r="F20" s="179"/>
      <c r="G20" s="180"/>
      <c r="H20" s="185"/>
      <c r="I20" s="170" t="str">
        <f t="shared" si="0"/>
        <v/>
      </c>
      <c r="J20" s="68"/>
      <c r="K20" s="171"/>
      <c r="L20" s="172"/>
      <c r="M20" s="176"/>
      <c r="N20" s="174"/>
      <c r="O20" s="175"/>
      <c r="P20" s="69" t="s">
        <v>92</v>
      </c>
      <c r="Q20" s="23"/>
      <c r="R20" s="71"/>
      <c r="S20" s="18"/>
      <c r="T20" s="18"/>
      <c r="U20" s="18"/>
      <c r="V20" s="18"/>
      <c r="W20" s="18"/>
      <c r="X20" s="18"/>
      <c r="Y20" s="18">
        <v>24</v>
      </c>
      <c r="Z20" s="18" t="s">
        <v>84</v>
      </c>
      <c r="AA20" s="18" t="s">
        <v>87</v>
      </c>
    </row>
    <row r="21" spans="1:27" ht="15">
      <c r="A21" s="16">
        <v>20</v>
      </c>
      <c r="B21" s="65"/>
      <c r="C21" s="66"/>
      <c r="D21" s="66"/>
      <c r="E21" s="66"/>
      <c r="F21" s="179"/>
      <c r="G21" s="180"/>
      <c r="H21" s="185"/>
      <c r="I21" s="170" t="str">
        <f t="shared" si="0"/>
        <v/>
      </c>
      <c r="J21" s="68"/>
      <c r="K21" s="171"/>
      <c r="L21" s="172"/>
      <c r="M21" s="176"/>
      <c r="N21" s="174"/>
      <c r="O21" s="175"/>
      <c r="P21" s="69" t="s">
        <v>92</v>
      </c>
      <c r="Q21" s="23"/>
      <c r="R21" s="71"/>
      <c r="S21" s="18"/>
      <c r="T21" s="18"/>
      <c r="U21" s="18"/>
      <c r="V21" s="18"/>
      <c r="W21" s="18"/>
      <c r="X21" s="18"/>
      <c r="Y21" s="18">
        <v>25</v>
      </c>
      <c r="Z21" s="18" t="s">
        <v>84</v>
      </c>
      <c r="AA21" s="18" t="s">
        <v>88</v>
      </c>
    </row>
    <row r="22" spans="1:27" ht="15">
      <c r="A22" s="16">
        <v>21</v>
      </c>
      <c r="B22" s="65"/>
      <c r="C22" s="66"/>
      <c r="D22" s="66"/>
      <c r="E22" s="66"/>
      <c r="F22" s="179"/>
      <c r="G22" s="180"/>
      <c r="H22" s="185"/>
      <c r="I22" s="170" t="str">
        <f t="shared" si="0"/>
        <v/>
      </c>
      <c r="J22" s="68"/>
      <c r="K22" s="171"/>
      <c r="L22" s="172"/>
      <c r="M22" s="176"/>
      <c r="N22" s="174"/>
      <c r="O22" s="175"/>
      <c r="P22" s="69" t="s">
        <v>92</v>
      </c>
      <c r="Q22" s="23"/>
      <c r="R22" s="71"/>
      <c r="S22" s="18"/>
      <c r="T22" s="18"/>
      <c r="U22" s="18"/>
      <c r="V22" s="18"/>
      <c r="W22" s="18"/>
      <c r="X22" s="18"/>
      <c r="Y22" s="18">
        <v>26</v>
      </c>
      <c r="Z22" s="18" t="s">
        <v>84</v>
      </c>
      <c r="AA22" s="18" t="s">
        <v>89</v>
      </c>
    </row>
    <row r="23" spans="1:27" ht="15">
      <c r="A23" s="16">
        <v>22</v>
      </c>
      <c r="B23" s="65"/>
      <c r="C23" s="66"/>
      <c r="D23" s="66"/>
      <c r="E23" s="66"/>
      <c r="F23" s="179"/>
      <c r="G23" s="180"/>
      <c r="H23" s="185"/>
      <c r="I23" s="170" t="str">
        <f t="shared" si="0"/>
        <v/>
      </c>
      <c r="J23" s="68"/>
      <c r="K23" s="171"/>
      <c r="L23" s="172"/>
      <c r="M23" s="176"/>
      <c r="N23" s="174"/>
      <c r="O23" s="175"/>
      <c r="P23" s="69" t="s">
        <v>92</v>
      </c>
      <c r="Q23" s="23"/>
      <c r="R23" s="71"/>
      <c r="S23" s="18"/>
      <c r="T23" s="18"/>
      <c r="U23" s="18"/>
      <c r="V23" s="18"/>
      <c r="W23" s="18"/>
      <c r="X23" s="18"/>
      <c r="Y23" s="18">
        <v>27</v>
      </c>
      <c r="Z23" s="18" t="s">
        <v>84</v>
      </c>
      <c r="AA23" s="18" t="s">
        <v>90</v>
      </c>
    </row>
    <row r="24" spans="1:27" ht="15">
      <c r="A24" s="16">
        <v>23</v>
      </c>
      <c r="B24" s="65"/>
      <c r="C24" s="66"/>
      <c r="D24" s="66"/>
      <c r="E24" s="66"/>
      <c r="F24" s="179"/>
      <c r="G24" s="180"/>
      <c r="H24" s="185"/>
      <c r="I24" s="170" t="str">
        <f t="shared" si="0"/>
        <v/>
      </c>
      <c r="J24" s="68"/>
      <c r="K24" s="171"/>
      <c r="L24" s="172"/>
      <c r="M24" s="176"/>
      <c r="N24" s="174"/>
      <c r="O24" s="175"/>
      <c r="P24" s="69" t="s">
        <v>92</v>
      </c>
      <c r="Q24" s="23"/>
      <c r="R24" s="71"/>
      <c r="S24" s="18"/>
      <c r="T24" s="18"/>
      <c r="U24" s="18"/>
      <c r="V24" s="18"/>
      <c r="W24" s="18"/>
      <c r="X24" s="18"/>
      <c r="Y24" s="18">
        <v>28</v>
      </c>
      <c r="Z24" s="18" t="s">
        <v>84</v>
      </c>
    </row>
    <row r="25" spans="1:27" ht="15">
      <c r="A25" s="16">
        <v>24</v>
      </c>
      <c r="B25" s="65"/>
      <c r="C25" s="66"/>
      <c r="D25" s="66"/>
      <c r="E25" s="66"/>
      <c r="F25" s="179"/>
      <c r="G25" s="180"/>
      <c r="H25" s="185"/>
      <c r="I25" s="170" t="str">
        <f t="shared" si="0"/>
        <v/>
      </c>
      <c r="J25" s="68"/>
      <c r="K25" s="171"/>
      <c r="L25" s="172"/>
      <c r="M25" s="176"/>
      <c r="N25" s="174"/>
      <c r="O25" s="175"/>
      <c r="P25" s="69" t="s">
        <v>92</v>
      </c>
      <c r="Q25" s="23"/>
      <c r="R25" s="71"/>
      <c r="S25" s="18"/>
      <c r="T25" s="18"/>
      <c r="U25" s="18"/>
      <c r="V25" s="18"/>
      <c r="W25" s="18"/>
      <c r="X25" s="18"/>
      <c r="Y25" s="18">
        <v>29</v>
      </c>
      <c r="Z25" s="18" t="s">
        <v>84</v>
      </c>
      <c r="AA25" s="18"/>
    </row>
    <row r="26" spans="1:27" ht="15">
      <c r="A26" s="16">
        <v>25</v>
      </c>
      <c r="B26" s="65"/>
      <c r="C26" s="66"/>
      <c r="D26" s="66"/>
      <c r="E26" s="66"/>
      <c r="F26" s="179"/>
      <c r="G26" s="180"/>
      <c r="H26" s="185"/>
      <c r="I26" s="170" t="str">
        <f t="shared" si="0"/>
        <v/>
      </c>
      <c r="J26" s="68"/>
      <c r="K26" s="171"/>
      <c r="L26" s="172"/>
      <c r="M26" s="176"/>
      <c r="N26" s="174"/>
      <c r="O26" s="175"/>
      <c r="P26" s="69" t="s">
        <v>92</v>
      </c>
      <c r="Q26" s="23"/>
      <c r="R26" s="71"/>
      <c r="S26" s="18"/>
      <c r="T26" s="18"/>
      <c r="U26" s="18"/>
      <c r="V26" s="18"/>
      <c r="W26" s="18"/>
      <c r="X26" s="18"/>
      <c r="Y26" s="18">
        <v>30</v>
      </c>
      <c r="Z26" s="18" t="s">
        <v>84</v>
      </c>
      <c r="AA26" s="18"/>
    </row>
    <row r="27" spans="1:27" ht="15">
      <c r="A27" s="16">
        <v>26</v>
      </c>
      <c r="B27" s="65"/>
      <c r="C27" s="66"/>
      <c r="D27" s="66"/>
      <c r="E27" s="66"/>
      <c r="F27" s="179"/>
      <c r="G27" s="180"/>
      <c r="H27" s="185"/>
      <c r="I27" s="170" t="str">
        <f t="shared" si="0"/>
        <v/>
      </c>
      <c r="J27" s="68"/>
      <c r="K27" s="171"/>
      <c r="L27" s="172"/>
      <c r="M27" s="176"/>
      <c r="N27" s="174"/>
      <c r="O27" s="175"/>
      <c r="P27" s="69" t="s">
        <v>92</v>
      </c>
      <c r="Q27" s="23"/>
      <c r="R27" s="71"/>
      <c r="S27" s="18"/>
      <c r="T27" s="18"/>
      <c r="U27" s="18"/>
      <c r="V27" s="18"/>
      <c r="W27" s="18"/>
      <c r="X27" s="18"/>
      <c r="Y27" s="18">
        <v>31</v>
      </c>
      <c r="Z27" s="18" t="s">
        <v>84</v>
      </c>
      <c r="AA27" s="18"/>
    </row>
    <row r="28" spans="1:27" ht="15">
      <c r="A28" s="16">
        <v>27</v>
      </c>
      <c r="B28" s="65"/>
      <c r="C28" s="66"/>
      <c r="D28" s="66"/>
      <c r="E28" s="66"/>
      <c r="F28" s="179"/>
      <c r="G28" s="180"/>
      <c r="H28" s="185"/>
      <c r="I28" s="170" t="str">
        <f t="shared" si="0"/>
        <v/>
      </c>
      <c r="J28" s="68"/>
      <c r="K28" s="171"/>
      <c r="L28" s="172"/>
      <c r="M28" s="176"/>
      <c r="N28" s="174"/>
      <c r="O28" s="175"/>
      <c r="P28" s="69" t="s">
        <v>92</v>
      </c>
      <c r="Q28" s="23"/>
      <c r="R28" s="71"/>
      <c r="S28" s="18"/>
      <c r="T28" s="18"/>
      <c r="U28" s="18"/>
      <c r="V28" s="18"/>
      <c r="W28" s="18"/>
      <c r="X28" s="18"/>
      <c r="Y28" s="18">
        <v>32</v>
      </c>
      <c r="Z28" s="18" t="s">
        <v>84</v>
      </c>
      <c r="AA28" s="18"/>
    </row>
    <row r="29" spans="1:27" ht="15">
      <c r="A29" s="16">
        <v>28</v>
      </c>
      <c r="B29" s="65"/>
      <c r="C29" s="66"/>
      <c r="D29" s="66"/>
      <c r="E29" s="66"/>
      <c r="F29" s="179"/>
      <c r="G29" s="180"/>
      <c r="H29" s="185"/>
      <c r="I29" s="170" t="str">
        <f t="shared" si="0"/>
        <v/>
      </c>
      <c r="J29" s="68"/>
      <c r="K29" s="171"/>
      <c r="L29" s="172"/>
      <c r="M29" s="176"/>
      <c r="N29" s="174"/>
      <c r="O29" s="175"/>
      <c r="P29" s="69" t="s">
        <v>92</v>
      </c>
      <c r="Q29" s="23"/>
      <c r="R29" s="71"/>
      <c r="S29" s="18"/>
      <c r="T29" s="18"/>
      <c r="U29" s="18"/>
      <c r="V29" s="18"/>
      <c r="W29" s="18"/>
      <c r="X29" s="18"/>
      <c r="Y29" s="18">
        <v>33</v>
      </c>
      <c r="Z29" s="18" t="s">
        <v>84</v>
      </c>
      <c r="AA29" s="18"/>
    </row>
    <row r="30" spans="1:27" ht="15">
      <c r="A30" s="16">
        <v>29</v>
      </c>
      <c r="B30" s="65"/>
      <c r="C30" s="66"/>
      <c r="D30" s="66"/>
      <c r="E30" s="66"/>
      <c r="F30" s="179"/>
      <c r="G30" s="180"/>
      <c r="H30" s="185"/>
      <c r="I30" s="170" t="str">
        <f t="shared" si="0"/>
        <v/>
      </c>
      <c r="J30" s="68"/>
      <c r="K30" s="171"/>
      <c r="L30" s="172"/>
      <c r="M30" s="176"/>
      <c r="N30" s="174"/>
      <c r="O30" s="175"/>
      <c r="P30" s="69" t="s">
        <v>92</v>
      </c>
      <c r="Q30" s="23"/>
      <c r="R30" s="71"/>
      <c r="S30" s="18"/>
      <c r="T30" s="18"/>
      <c r="U30" s="18"/>
      <c r="V30" s="18"/>
      <c r="W30" s="18"/>
      <c r="X30" s="18"/>
      <c r="Y30" s="18">
        <v>34</v>
      </c>
      <c r="Z30" s="18" t="s">
        <v>84</v>
      </c>
      <c r="AA30" s="18"/>
    </row>
    <row r="31" spans="1:27" ht="15">
      <c r="A31" s="16">
        <v>30</v>
      </c>
      <c r="B31" s="65"/>
      <c r="C31" s="66"/>
      <c r="D31" s="66"/>
      <c r="E31" s="66"/>
      <c r="F31" s="179"/>
      <c r="G31" s="180"/>
      <c r="H31" s="185"/>
      <c r="I31" s="170" t="str">
        <f t="shared" si="0"/>
        <v/>
      </c>
      <c r="J31" s="68"/>
      <c r="K31" s="171"/>
      <c r="L31" s="172"/>
      <c r="M31" s="176"/>
      <c r="N31" s="174"/>
      <c r="O31" s="175"/>
      <c r="P31" s="69" t="s">
        <v>92</v>
      </c>
      <c r="Q31" s="23"/>
      <c r="R31" s="71"/>
      <c r="S31" s="18"/>
      <c r="T31" s="18"/>
      <c r="U31" s="18"/>
      <c r="V31" s="18"/>
      <c r="W31" s="18"/>
      <c r="X31" s="18"/>
      <c r="Y31" s="18">
        <v>35</v>
      </c>
      <c r="Z31" s="18" t="s">
        <v>84</v>
      </c>
      <c r="AA31" s="18"/>
    </row>
    <row r="32" spans="1:27" ht="15">
      <c r="A32" s="16">
        <v>31</v>
      </c>
      <c r="B32" s="65"/>
      <c r="C32" s="66"/>
      <c r="D32" s="66"/>
      <c r="E32" s="66"/>
      <c r="F32" s="179"/>
      <c r="G32" s="180"/>
      <c r="H32" s="185"/>
      <c r="I32" s="170" t="str">
        <f t="shared" si="0"/>
        <v/>
      </c>
      <c r="J32" s="68"/>
      <c r="K32" s="171"/>
      <c r="L32" s="172"/>
      <c r="M32" s="176"/>
      <c r="N32" s="174"/>
      <c r="O32" s="175"/>
      <c r="P32" s="69" t="s">
        <v>92</v>
      </c>
      <c r="Q32" s="23"/>
      <c r="R32" s="71"/>
      <c r="S32" s="18"/>
      <c r="T32" s="18"/>
      <c r="U32" s="18"/>
      <c r="V32" s="18"/>
      <c r="W32" s="18"/>
      <c r="X32" s="18"/>
      <c r="Y32" s="18">
        <v>36</v>
      </c>
      <c r="Z32" s="18" t="s">
        <v>84</v>
      </c>
      <c r="AA32" s="18"/>
    </row>
    <row r="33" spans="1:27" ht="15">
      <c r="A33" s="16">
        <v>32</v>
      </c>
      <c r="B33" s="65"/>
      <c r="C33" s="66"/>
      <c r="D33" s="66"/>
      <c r="E33" s="66"/>
      <c r="F33" s="179"/>
      <c r="G33" s="180"/>
      <c r="H33" s="185"/>
      <c r="I33" s="170" t="str">
        <f t="shared" si="0"/>
        <v/>
      </c>
      <c r="J33" s="68"/>
      <c r="K33" s="171"/>
      <c r="L33" s="172"/>
      <c r="M33" s="176"/>
      <c r="N33" s="174"/>
      <c r="O33" s="175"/>
      <c r="P33" s="69" t="s">
        <v>92</v>
      </c>
      <c r="Q33" s="23"/>
      <c r="R33" s="71"/>
      <c r="S33" s="18"/>
      <c r="T33" s="18"/>
      <c r="U33" s="18"/>
      <c r="V33" s="18"/>
      <c r="W33" s="18"/>
      <c r="X33" s="18"/>
      <c r="Y33" s="18">
        <v>37</v>
      </c>
      <c r="Z33" s="18" t="s">
        <v>84</v>
      </c>
      <c r="AA33" s="18"/>
    </row>
    <row r="34" spans="1:27" ht="15">
      <c r="A34" s="16">
        <v>33</v>
      </c>
      <c r="B34" s="65"/>
      <c r="C34" s="66"/>
      <c r="D34" s="66"/>
      <c r="E34" s="66"/>
      <c r="F34" s="179"/>
      <c r="G34" s="180"/>
      <c r="H34" s="185"/>
      <c r="I34" s="170" t="str">
        <f t="shared" si="0"/>
        <v/>
      </c>
      <c r="J34" s="68"/>
      <c r="K34" s="171"/>
      <c r="L34" s="172"/>
      <c r="M34" s="176"/>
      <c r="N34" s="174"/>
      <c r="O34" s="175"/>
      <c r="P34" s="69" t="s">
        <v>92</v>
      </c>
      <c r="Q34" s="23"/>
      <c r="R34" s="71"/>
      <c r="S34" s="18"/>
      <c r="T34" s="18"/>
      <c r="U34" s="18"/>
      <c r="V34" s="18"/>
      <c r="W34" s="18"/>
      <c r="X34" s="18"/>
      <c r="Y34" s="18">
        <v>38</v>
      </c>
      <c r="Z34" s="18" t="s">
        <v>84</v>
      </c>
      <c r="AA34" s="18"/>
    </row>
    <row r="35" spans="1:27" ht="15">
      <c r="A35" s="16">
        <v>34</v>
      </c>
      <c r="B35" s="65"/>
      <c r="C35" s="66"/>
      <c r="D35" s="66"/>
      <c r="E35" s="66"/>
      <c r="F35" s="179"/>
      <c r="G35" s="180"/>
      <c r="H35" s="185"/>
      <c r="I35" s="170" t="str">
        <f t="shared" si="0"/>
        <v/>
      </c>
      <c r="J35" s="68"/>
      <c r="K35" s="171"/>
      <c r="L35" s="172"/>
      <c r="M35" s="176"/>
      <c r="N35" s="174"/>
      <c r="O35" s="175"/>
      <c r="P35" s="69" t="s">
        <v>92</v>
      </c>
      <c r="Q35" s="23"/>
      <c r="R35" s="71"/>
      <c r="S35" s="18"/>
      <c r="T35" s="18"/>
      <c r="U35" s="18"/>
      <c r="V35" s="18"/>
      <c r="W35" s="18"/>
      <c r="X35" s="18"/>
      <c r="Y35" s="18">
        <v>39</v>
      </c>
      <c r="Z35" s="18" t="s">
        <v>84</v>
      </c>
      <c r="AA35" s="18"/>
    </row>
    <row r="36" spans="1:27" ht="15">
      <c r="A36" s="16">
        <v>35</v>
      </c>
      <c r="B36" s="65"/>
      <c r="C36" s="66"/>
      <c r="D36" s="66"/>
      <c r="E36" s="66"/>
      <c r="F36" s="179"/>
      <c r="G36" s="180"/>
      <c r="H36" s="185"/>
      <c r="I36" s="170" t="str">
        <f t="shared" si="0"/>
        <v/>
      </c>
      <c r="J36" s="68"/>
      <c r="K36" s="171"/>
      <c r="L36" s="172"/>
      <c r="M36" s="176"/>
      <c r="N36" s="174"/>
      <c r="O36" s="175"/>
      <c r="P36" s="69" t="s">
        <v>92</v>
      </c>
      <c r="Q36" s="23"/>
      <c r="R36" s="71"/>
      <c r="S36" s="18"/>
      <c r="T36" s="18"/>
      <c r="U36" s="18"/>
      <c r="V36" s="18"/>
      <c r="W36" s="18"/>
      <c r="X36" s="18"/>
      <c r="Y36" s="18">
        <v>40</v>
      </c>
      <c r="Z36" s="18" t="s">
        <v>84</v>
      </c>
      <c r="AA36" s="18"/>
    </row>
    <row r="37" spans="1:27" ht="15">
      <c r="A37" s="16">
        <v>36</v>
      </c>
      <c r="B37" s="65"/>
      <c r="C37" s="66"/>
      <c r="D37" s="66"/>
      <c r="E37" s="66"/>
      <c r="F37" s="179"/>
      <c r="G37" s="180"/>
      <c r="H37" s="185"/>
      <c r="I37" s="170" t="str">
        <f t="shared" si="0"/>
        <v/>
      </c>
      <c r="J37" s="68"/>
      <c r="K37" s="171"/>
      <c r="L37" s="172"/>
      <c r="M37" s="176"/>
      <c r="N37" s="174"/>
      <c r="O37" s="175"/>
      <c r="P37" s="69" t="s">
        <v>92</v>
      </c>
      <c r="Q37" s="23"/>
      <c r="R37" s="71"/>
      <c r="S37" s="18"/>
      <c r="T37" s="18"/>
      <c r="U37" s="18"/>
      <c r="V37" s="18"/>
      <c r="W37" s="18"/>
      <c r="X37" s="18"/>
      <c r="Y37" s="18">
        <v>41</v>
      </c>
      <c r="Z37" s="18" t="s">
        <v>84</v>
      </c>
      <c r="AA37" s="18"/>
    </row>
    <row r="38" spans="1:27" ht="15">
      <c r="A38" s="16">
        <v>37</v>
      </c>
      <c r="B38" s="65"/>
      <c r="C38" s="66"/>
      <c r="D38" s="66"/>
      <c r="E38" s="66"/>
      <c r="F38" s="179"/>
      <c r="G38" s="180"/>
      <c r="H38" s="185"/>
      <c r="I38" s="170" t="str">
        <f t="shared" si="0"/>
        <v/>
      </c>
      <c r="J38" s="68"/>
      <c r="K38" s="171"/>
      <c r="L38" s="172"/>
      <c r="M38" s="176"/>
      <c r="N38" s="174"/>
      <c r="O38" s="175"/>
      <c r="P38" s="69" t="s">
        <v>92</v>
      </c>
      <c r="Q38" s="23"/>
      <c r="R38" s="71"/>
      <c r="S38" s="18"/>
      <c r="T38" s="18"/>
      <c r="U38" s="18"/>
      <c r="V38" s="18"/>
      <c r="W38" s="18"/>
      <c r="X38" s="18"/>
      <c r="Y38" s="18">
        <v>42</v>
      </c>
      <c r="Z38" s="18" t="s">
        <v>84</v>
      </c>
      <c r="AA38" s="18"/>
    </row>
    <row r="39" spans="1:27" ht="15">
      <c r="A39" s="16">
        <v>38</v>
      </c>
      <c r="B39" s="65"/>
      <c r="C39" s="66"/>
      <c r="D39" s="66"/>
      <c r="E39" s="66"/>
      <c r="F39" s="179"/>
      <c r="G39" s="180"/>
      <c r="H39" s="185"/>
      <c r="I39" s="170" t="str">
        <f t="shared" si="0"/>
        <v/>
      </c>
      <c r="J39" s="68"/>
      <c r="K39" s="171"/>
      <c r="L39" s="172"/>
      <c r="M39" s="176"/>
      <c r="N39" s="174"/>
      <c r="O39" s="175"/>
      <c r="P39" s="69" t="s">
        <v>92</v>
      </c>
      <c r="Q39" s="23"/>
      <c r="R39" s="71"/>
      <c r="S39" s="18"/>
      <c r="T39" s="18"/>
      <c r="U39" s="18"/>
      <c r="V39" s="18"/>
      <c r="W39" s="18"/>
      <c r="X39" s="18"/>
      <c r="Y39" s="18">
        <v>43</v>
      </c>
      <c r="Z39" s="18" t="s">
        <v>84</v>
      </c>
      <c r="AA39" s="18"/>
    </row>
    <row r="40" spans="1:27" ht="15">
      <c r="A40" s="16">
        <v>39</v>
      </c>
      <c r="B40" s="65"/>
      <c r="C40" s="66"/>
      <c r="D40" s="66"/>
      <c r="E40" s="66"/>
      <c r="F40" s="179"/>
      <c r="G40" s="180"/>
      <c r="H40" s="185"/>
      <c r="I40" s="170" t="str">
        <f t="shared" si="0"/>
        <v/>
      </c>
      <c r="J40" s="68"/>
      <c r="K40" s="171"/>
      <c r="L40" s="172"/>
      <c r="M40" s="176"/>
      <c r="N40" s="174"/>
      <c r="O40" s="175"/>
      <c r="P40" s="69" t="s">
        <v>92</v>
      </c>
      <c r="Q40" s="23"/>
      <c r="R40" s="71"/>
      <c r="S40" s="18"/>
      <c r="T40" s="18"/>
      <c r="U40" s="18"/>
      <c r="V40" s="18"/>
      <c r="W40" s="18"/>
      <c r="X40" s="18"/>
      <c r="Y40" s="18">
        <v>44</v>
      </c>
      <c r="Z40" s="18" t="s">
        <v>84</v>
      </c>
      <c r="AA40" s="18"/>
    </row>
    <row r="41" spans="1:27" ht="15">
      <c r="A41" s="16">
        <v>40</v>
      </c>
      <c r="B41" s="65"/>
      <c r="C41" s="66"/>
      <c r="D41" s="66"/>
      <c r="E41" s="66"/>
      <c r="F41" s="179"/>
      <c r="G41" s="180"/>
      <c r="H41" s="185"/>
      <c r="I41" s="170" t="str">
        <f t="shared" si="0"/>
        <v/>
      </c>
      <c r="J41" s="68"/>
      <c r="K41" s="171"/>
      <c r="L41" s="172"/>
      <c r="M41" s="176"/>
      <c r="N41" s="174"/>
      <c r="O41" s="175"/>
      <c r="P41" s="69" t="s">
        <v>92</v>
      </c>
      <c r="Q41" s="23"/>
      <c r="R41" s="71"/>
      <c r="S41" s="18"/>
      <c r="T41" s="18"/>
      <c r="U41" s="18"/>
      <c r="V41" s="18"/>
      <c r="W41" s="18"/>
      <c r="X41" s="18"/>
      <c r="Y41" s="18">
        <v>45</v>
      </c>
      <c r="Z41" s="18" t="s">
        <v>84</v>
      </c>
      <c r="AA41" s="18"/>
    </row>
    <row r="42" spans="1:27" ht="15">
      <c r="A42" s="16">
        <v>41</v>
      </c>
      <c r="B42" s="65"/>
      <c r="C42" s="66"/>
      <c r="D42" s="66"/>
      <c r="E42" s="66"/>
      <c r="F42" s="179"/>
      <c r="G42" s="180"/>
      <c r="H42" s="185"/>
      <c r="I42" s="170" t="str">
        <f t="shared" si="0"/>
        <v/>
      </c>
      <c r="J42" s="68"/>
      <c r="K42" s="171"/>
      <c r="L42" s="172"/>
      <c r="M42" s="176"/>
      <c r="N42" s="174"/>
      <c r="O42" s="175"/>
      <c r="P42" s="69" t="s">
        <v>92</v>
      </c>
      <c r="Q42" s="23"/>
      <c r="R42" s="71"/>
      <c r="S42" s="18"/>
      <c r="T42" s="18"/>
      <c r="U42" s="18"/>
      <c r="V42" s="18"/>
      <c r="W42" s="18"/>
      <c r="X42" s="18"/>
      <c r="Y42" s="18">
        <v>46</v>
      </c>
      <c r="Z42" s="18" t="s">
        <v>84</v>
      </c>
      <c r="AA42" s="18"/>
    </row>
    <row r="43" spans="1:27" ht="15">
      <c r="A43" s="16">
        <v>42</v>
      </c>
      <c r="B43" s="65"/>
      <c r="C43" s="66"/>
      <c r="D43" s="66"/>
      <c r="E43" s="66"/>
      <c r="F43" s="179"/>
      <c r="G43" s="180"/>
      <c r="H43" s="185"/>
      <c r="I43" s="170" t="str">
        <f t="shared" si="0"/>
        <v/>
      </c>
      <c r="J43" s="68"/>
      <c r="K43" s="171"/>
      <c r="L43" s="172"/>
      <c r="M43" s="176"/>
      <c r="N43" s="174"/>
      <c r="O43" s="175"/>
      <c r="P43" s="69" t="s">
        <v>92</v>
      </c>
      <c r="Q43" s="23"/>
      <c r="R43" s="71"/>
      <c r="S43" s="18"/>
      <c r="T43" s="18"/>
      <c r="U43" s="18"/>
      <c r="V43" s="18"/>
      <c r="W43" s="18"/>
      <c r="X43" s="18"/>
      <c r="Y43" s="18">
        <v>47</v>
      </c>
      <c r="Z43" s="18" t="s">
        <v>84</v>
      </c>
      <c r="AA43" s="18"/>
    </row>
    <row r="44" spans="1:27" ht="15">
      <c r="A44" s="16">
        <v>43</v>
      </c>
      <c r="B44" s="65"/>
      <c r="C44" s="66"/>
      <c r="D44" s="66"/>
      <c r="E44" s="66"/>
      <c r="F44" s="179"/>
      <c r="G44" s="180"/>
      <c r="H44" s="185"/>
      <c r="I44" s="170" t="str">
        <f t="shared" si="0"/>
        <v/>
      </c>
      <c r="J44" s="68"/>
      <c r="K44" s="171"/>
      <c r="L44" s="172"/>
      <c r="M44" s="176"/>
      <c r="N44" s="174"/>
      <c r="O44" s="175"/>
      <c r="P44" s="69" t="s">
        <v>92</v>
      </c>
      <c r="Q44" s="23"/>
      <c r="R44" s="71"/>
      <c r="S44" s="18"/>
      <c r="T44" s="18"/>
      <c r="U44" s="18"/>
      <c r="V44" s="18"/>
      <c r="W44" s="18"/>
      <c r="X44" s="18"/>
      <c r="Y44" s="18">
        <v>48</v>
      </c>
      <c r="Z44" s="18" t="s">
        <v>84</v>
      </c>
      <c r="AA44" s="18"/>
    </row>
    <row r="45" spans="1:27" ht="15">
      <c r="A45" s="16">
        <v>44</v>
      </c>
      <c r="B45" s="65"/>
      <c r="C45" s="66"/>
      <c r="D45" s="66"/>
      <c r="E45" s="66"/>
      <c r="F45" s="179"/>
      <c r="G45" s="180"/>
      <c r="H45" s="185"/>
      <c r="I45" s="170" t="str">
        <f t="shared" si="0"/>
        <v/>
      </c>
      <c r="J45" s="68"/>
      <c r="K45" s="171"/>
      <c r="L45" s="172"/>
      <c r="M45" s="176"/>
      <c r="N45" s="174"/>
      <c r="O45" s="175"/>
      <c r="P45" s="69" t="s">
        <v>92</v>
      </c>
      <c r="Q45" s="23"/>
      <c r="R45" s="71"/>
      <c r="S45" s="18"/>
      <c r="T45" s="18"/>
      <c r="U45" s="18"/>
      <c r="V45" s="18"/>
      <c r="W45" s="18"/>
      <c r="X45" s="18"/>
      <c r="Y45" s="18">
        <v>49</v>
      </c>
      <c r="Z45" s="18" t="s">
        <v>84</v>
      </c>
      <c r="AA45" s="18"/>
    </row>
    <row r="46" spans="1:27" ht="15">
      <c r="A46" s="16">
        <v>45</v>
      </c>
      <c r="B46" s="65"/>
      <c r="C46" s="66"/>
      <c r="D46" s="66"/>
      <c r="E46" s="66"/>
      <c r="F46" s="179"/>
      <c r="G46" s="180"/>
      <c r="H46" s="185"/>
      <c r="I46" s="170" t="str">
        <f t="shared" si="0"/>
        <v/>
      </c>
      <c r="J46" s="68"/>
      <c r="K46" s="171"/>
      <c r="L46" s="172"/>
      <c r="M46" s="176"/>
      <c r="N46" s="174"/>
      <c r="O46" s="175"/>
      <c r="P46" s="69" t="s">
        <v>92</v>
      </c>
      <c r="Q46" s="23"/>
      <c r="R46" s="71"/>
      <c r="S46" s="18"/>
      <c r="T46" s="18"/>
      <c r="U46" s="18"/>
      <c r="V46" s="18"/>
      <c r="W46" s="18"/>
      <c r="X46" s="18"/>
      <c r="Y46" s="18">
        <v>50</v>
      </c>
      <c r="Z46" s="18" t="s">
        <v>84</v>
      </c>
      <c r="AA46" s="18"/>
    </row>
    <row r="47" spans="1:27" ht="15">
      <c r="A47" s="16">
        <v>46</v>
      </c>
      <c r="B47" s="65"/>
      <c r="C47" s="66"/>
      <c r="D47" s="66"/>
      <c r="E47" s="66"/>
      <c r="F47" s="179"/>
      <c r="G47" s="180"/>
      <c r="H47" s="185"/>
      <c r="I47" s="170" t="str">
        <f t="shared" si="0"/>
        <v/>
      </c>
      <c r="J47" s="68"/>
      <c r="K47" s="171"/>
      <c r="L47" s="172"/>
      <c r="M47" s="176"/>
      <c r="N47" s="174"/>
      <c r="O47" s="175"/>
      <c r="P47" s="69" t="s">
        <v>92</v>
      </c>
      <c r="Q47" s="23"/>
      <c r="R47" s="71"/>
      <c r="S47" s="18"/>
      <c r="T47" s="18"/>
      <c r="U47" s="18"/>
      <c r="V47" s="18"/>
      <c r="W47" s="18"/>
      <c r="X47" s="18"/>
      <c r="Y47" s="18">
        <v>51</v>
      </c>
      <c r="Z47" s="18" t="s">
        <v>84</v>
      </c>
      <c r="AA47" s="18"/>
    </row>
    <row r="48" spans="1:27" ht="15">
      <c r="A48" s="16">
        <v>47</v>
      </c>
      <c r="B48" s="65"/>
      <c r="C48" s="66"/>
      <c r="D48" s="66"/>
      <c r="E48" s="66"/>
      <c r="F48" s="179"/>
      <c r="G48" s="180"/>
      <c r="H48" s="185"/>
      <c r="I48" s="170" t="str">
        <f t="shared" si="0"/>
        <v/>
      </c>
      <c r="J48" s="68"/>
      <c r="K48" s="171"/>
      <c r="L48" s="172"/>
      <c r="M48" s="176"/>
      <c r="N48" s="174"/>
      <c r="O48" s="175"/>
      <c r="P48" s="69" t="s">
        <v>92</v>
      </c>
      <c r="Q48" s="23"/>
      <c r="R48" s="71"/>
      <c r="S48" s="18"/>
      <c r="T48" s="18"/>
      <c r="U48" s="18"/>
      <c r="V48" s="18"/>
      <c r="W48" s="18"/>
      <c r="X48" s="18"/>
      <c r="Y48" s="18">
        <v>52</v>
      </c>
      <c r="Z48" s="18" t="s">
        <v>84</v>
      </c>
      <c r="AA48" s="18"/>
    </row>
    <row r="49" spans="1:27" ht="15">
      <c r="A49" s="16">
        <v>48</v>
      </c>
      <c r="B49" s="65"/>
      <c r="C49" s="66"/>
      <c r="D49" s="66"/>
      <c r="E49" s="66"/>
      <c r="F49" s="179"/>
      <c r="G49" s="180"/>
      <c r="H49" s="185"/>
      <c r="I49" s="170" t="str">
        <f t="shared" si="0"/>
        <v/>
      </c>
      <c r="J49" s="68"/>
      <c r="K49" s="171"/>
      <c r="L49" s="172"/>
      <c r="M49" s="176"/>
      <c r="N49" s="174"/>
      <c r="O49" s="175"/>
      <c r="P49" s="69" t="s">
        <v>92</v>
      </c>
      <c r="Q49" s="23"/>
      <c r="R49" s="71"/>
      <c r="S49" s="18"/>
      <c r="T49" s="18"/>
      <c r="U49" s="18"/>
      <c r="V49" s="18"/>
      <c r="W49" s="18"/>
      <c r="X49" s="18"/>
      <c r="Y49" s="18">
        <v>53</v>
      </c>
      <c r="Z49" s="18" t="s">
        <v>84</v>
      </c>
      <c r="AA49" s="18"/>
    </row>
    <row r="50" spans="1:27" ht="15">
      <c r="A50" s="16">
        <v>49</v>
      </c>
      <c r="B50" s="65"/>
      <c r="C50" s="66"/>
      <c r="D50" s="66"/>
      <c r="E50" s="66"/>
      <c r="F50" s="179"/>
      <c r="G50" s="180"/>
      <c r="H50" s="185"/>
      <c r="I50" s="170" t="str">
        <f t="shared" si="0"/>
        <v/>
      </c>
      <c r="J50" s="68"/>
      <c r="K50" s="171"/>
      <c r="L50" s="172"/>
      <c r="M50" s="176"/>
      <c r="N50" s="174"/>
      <c r="O50" s="175"/>
      <c r="P50" s="69" t="s">
        <v>92</v>
      </c>
      <c r="Q50" s="23"/>
      <c r="R50" s="71"/>
      <c r="S50" s="18"/>
      <c r="T50" s="18"/>
      <c r="U50" s="18"/>
      <c r="V50" s="18"/>
      <c r="W50" s="18"/>
      <c r="X50" s="18"/>
      <c r="Y50" s="18">
        <v>54</v>
      </c>
      <c r="Z50" s="18" t="s">
        <v>84</v>
      </c>
      <c r="AA50" s="18"/>
    </row>
    <row r="51" spans="1:27" ht="15">
      <c r="A51" s="16">
        <v>50</v>
      </c>
      <c r="B51" s="65"/>
      <c r="C51" s="66"/>
      <c r="D51" s="66"/>
      <c r="E51" s="66"/>
      <c r="F51" s="179"/>
      <c r="G51" s="180"/>
      <c r="H51" s="185"/>
      <c r="I51" s="170" t="str">
        <f t="shared" si="0"/>
        <v/>
      </c>
      <c r="J51" s="68"/>
      <c r="K51" s="171"/>
      <c r="L51" s="172"/>
      <c r="M51" s="176"/>
      <c r="N51" s="174"/>
      <c r="O51" s="175"/>
      <c r="P51" s="69" t="s">
        <v>92</v>
      </c>
      <c r="Q51" s="23"/>
      <c r="R51" s="71"/>
      <c r="S51" s="18"/>
      <c r="T51" s="18"/>
      <c r="U51" s="18"/>
      <c r="V51" s="18"/>
      <c r="W51" s="18"/>
      <c r="X51" s="18"/>
      <c r="Y51" s="18">
        <v>55</v>
      </c>
      <c r="Z51" s="18" t="s">
        <v>84</v>
      </c>
      <c r="AA51" s="18"/>
    </row>
    <row r="52" spans="1:27" ht="15">
      <c r="A52" s="16">
        <v>51</v>
      </c>
      <c r="B52" s="65"/>
      <c r="C52" s="66"/>
      <c r="D52" s="66"/>
      <c r="E52" s="66"/>
      <c r="F52" s="179"/>
      <c r="G52" s="180"/>
      <c r="H52" s="185"/>
      <c r="I52" s="170" t="str">
        <f t="shared" si="0"/>
        <v/>
      </c>
      <c r="J52" s="68"/>
      <c r="K52" s="171"/>
      <c r="L52" s="172"/>
      <c r="M52" s="176"/>
      <c r="N52" s="174"/>
      <c r="O52" s="175"/>
      <c r="P52" s="69" t="s">
        <v>92</v>
      </c>
      <c r="Q52" s="23"/>
      <c r="R52" s="71"/>
      <c r="S52" s="18"/>
      <c r="T52" s="18"/>
      <c r="U52" s="18"/>
      <c r="V52" s="18"/>
      <c r="W52" s="18"/>
      <c r="X52" s="18"/>
      <c r="Y52" s="18">
        <v>56</v>
      </c>
      <c r="Z52" s="18" t="s">
        <v>84</v>
      </c>
      <c r="AA52" s="18"/>
    </row>
    <row r="53" spans="1:27" ht="15">
      <c r="A53" s="16">
        <v>52</v>
      </c>
      <c r="B53" s="65"/>
      <c r="C53" s="66"/>
      <c r="D53" s="66"/>
      <c r="E53" s="66"/>
      <c r="F53" s="179"/>
      <c r="G53" s="180"/>
      <c r="H53" s="185"/>
      <c r="I53" s="170" t="str">
        <f t="shared" si="0"/>
        <v/>
      </c>
      <c r="J53" s="68"/>
      <c r="K53" s="171"/>
      <c r="L53" s="172"/>
      <c r="M53" s="176"/>
      <c r="N53" s="174"/>
      <c r="O53" s="175"/>
      <c r="P53" s="69" t="s">
        <v>92</v>
      </c>
      <c r="Q53" s="23"/>
      <c r="R53" s="71"/>
      <c r="S53" s="18"/>
      <c r="T53" s="18"/>
      <c r="U53" s="18"/>
      <c r="V53" s="18"/>
      <c r="W53" s="18"/>
      <c r="X53" s="18"/>
      <c r="Y53" s="18">
        <v>57</v>
      </c>
      <c r="Z53" s="18" t="s">
        <v>84</v>
      </c>
      <c r="AA53" s="18"/>
    </row>
    <row r="54" spans="1:27" ht="15">
      <c r="A54" s="16">
        <v>53</v>
      </c>
      <c r="B54" s="65"/>
      <c r="C54" s="66"/>
      <c r="D54" s="66"/>
      <c r="E54" s="66"/>
      <c r="F54" s="179"/>
      <c r="G54" s="180"/>
      <c r="H54" s="185"/>
      <c r="I54" s="170" t="str">
        <f t="shared" si="0"/>
        <v/>
      </c>
      <c r="J54" s="68"/>
      <c r="K54" s="171"/>
      <c r="L54" s="172"/>
      <c r="M54" s="176"/>
      <c r="N54" s="174"/>
      <c r="O54" s="175"/>
      <c r="P54" s="69" t="s">
        <v>92</v>
      </c>
      <c r="Q54" s="23"/>
      <c r="R54" s="71"/>
      <c r="S54" s="18"/>
      <c r="T54" s="18"/>
      <c r="U54" s="18"/>
      <c r="V54" s="18"/>
      <c r="W54" s="18"/>
      <c r="X54" s="18"/>
      <c r="Y54" s="18">
        <v>58</v>
      </c>
      <c r="Z54" s="18" t="s">
        <v>84</v>
      </c>
      <c r="AA54" s="18"/>
    </row>
    <row r="55" spans="1:27" ht="15">
      <c r="A55" s="16">
        <v>54</v>
      </c>
      <c r="B55" s="65"/>
      <c r="C55" s="66"/>
      <c r="D55" s="66"/>
      <c r="E55" s="66"/>
      <c r="F55" s="179"/>
      <c r="G55" s="180"/>
      <c r="H55" s="185"/>
      <c r="I55" s="170" t="str">
        <f t="shared" si="0"/>
        <v/>
      </c>
      <c r="J55" s="68"/>
      <c r="K55" s="171"/>
      <c r="L55" s="172"/>
      <c r="M55" s="176"/>
      <c r="N55" s="174"/>
      <c r="O55" s="175"/>
      <c r="P55" s="69" t="s">
        <v>92</v>
      </c>
      <c r="Q55" s="23"/>
      <c r="R55" s="71"/>
      <c r="S55" s="18"/>
      <c r="T55" s="18"/>
      <c r="U55" s="18"/>
      <c r="V55" s="18"/>
      <c r="W55" s="18"/>
      <c r="X55" s="18"/>
      <c r="Y55" s="18">
        <v>59</v>
      </c>
      <c r="Z55" s="18" t="s">
        <v>84</v>
      </c>
      <c r="AA55" s="18"/>
    </row>
    <row r="56" spans="1:27" ht="15">
      <c r="A56" s="16">
        <v>55</v>
      </c>
      <c r="B56" s="65"/>
      <c r="C56" s="66"/>
      <c r="D56" s="66"/>
      <c r="E56" s="66"/>
      <c r="F56" s="179"/>
      <c r="G56" s="180"/>
      <c r="H56" s="185"/>
      <c r="I56" s="170" t="str">
        <f t="shared" si="0"/>
        <v/>
      </c>
      <c r="J56" s="68"/>
      <c r="K56" s="171"/>
      <c r="L56" s="172"/>
      <c r="M56" s="176"/>
      <c r="N56" s="174"/>
      <c r="O56" s="175"/>
      <c r="P56" s="69" t="s">
        <v>92</v>
      </c>
      <c r="Q56" s="23"/>
      <c r="R56" s="71"/>
      <c r="S56" s="18"/>
      <c r="T56" s="18"/>
      <c r="U56" s="18"/>
      <c r="V56" s="18"/>
      <c r="W56" s="18"/>
      <c r="X56" s="18"/>
      <c r="Y56" s="18">
        <v>60</v>
      </c>
      <c r="Z56" s="18" t="s">
        <v>84</v>
      </c>
      <c r="AA56" s="18"/>
    </row>
    <row r="57" spans="1:27" ht="15">
      <c r="A57" s="16">
        <v>56</v>
      </c>
      <c r="B57" s="65"/>
      <c r="C57" s="66"/>
      <c r="D57" s="66"/>
      <c r="E57" s="66"/>
      <c r="F57" s="179"/>
      <c r="G57" s="180"/>
      <c r="H57" s="185"/>
      <c r="I57" s="170" t="str">
        <f t="shared" si="0"/>
        <v/>
      </c>
      <c r="J57" s="68"/>
      <c r="K57" s="171"/>
      <c r="L57" s="172"/>
      <c r="M57" s="176"/>
      <c r="N57" s="174"/>
      <c r="O57" s="175"/>
      <c r="P57" s="69" t="s">
        <v>92</v>
      </c>
      <c r="Q57" s="23"/>
      <c r="R57" s="71"/>
      <c r="S57" s="18"/>
      <c r="T57" s="18"/>
      <c r="U57" s="18"/>
      <c r="V57" s="18"/>
      <c r="W57" s="18"/>
      <c r="X57" s="18"/>
      <c r="Y57" s="18">
        <v>61</v>
      </c>
      <c r="Z57" s="18" t="s">
        <v>84</v>
      </c>
      <c r="AA57" s="18"/>
    </row>
    <row r="58" spans="1:27" ht="15">
      <c r="A58" s="16">
        <v>57</v>
      </c>
      <c r="B58" s="65"/>
      <c r="C58" s="66"/>
      <c r="D58" s="66"/>
      <c r="E58" s="66"/>
      <c r="F58" s="179"/>
      <c r="G58" s="180"/>
      <c r="H58" s="185"/>
      <c r="I58" s="170" t="str">
        <f t="shared" si="0"/>
        <v/>
      </c>
      <c r="J58" s="68"/>
      <c r="K58" s="171"/>
      <c r="L58" s="172"/>
      <c r="M58" s="176"/>
      <c r="N58" s="174"/>
      <c r="O58" s="175"/>
      <c r="P58" s="69" t="s">
        <v>92</v>
      </c>
      <c r="Q58" s="23"/>
      <c r="R58" s="71"/>
      <c r="S58" s="18"/>
      <c r="T58" s="18"/>
      <c r="U58" s="18"/>
      <c r="V58" s="18"/>
      <c r="W58" s="18"/>
      <c r="X58" s="18"/>
      <c r="Y58" s="18">
        <v>62</v>
      </c>
      <c r="Z58" s="18" t="s">
        <v>84</v>
      </c>
      <c r="AA58" s="18"/>
    </row>
    <row r="59" spans="1:27" ht="15">
      <c r="A59" s="16">
        <v>58</v>
      </c>
      <c r="B59" s="65"/>
      <c r="C59" s="66"/>
      <c r="D59" s="66"/>
      <c r="E59" s="66"/>
      <c r="F59" s="179"/>
      <c r="G59" s="180"/>
      <c r="H59" s="185"/>
      <c r="I59" s="170" t="str">
        <f t="shared" si="0"/>
        <v/>
      </c>
      <c r="J59" s="68"/>
      <c r="K59" s="171"/>
      <c r="L59" s="172"/>
      <c r="M59" s="176"/>
      <c r="N59" s="174"/>
      <c r="O59" s="175"/>
      <c r="P59" s="69" t="s">
        <v>92</v>
      </c>
      <c r="Q59" s="23"/>
      <c r="R59" s="71"/>
      <c r="S59" s="18"/>
      <c r="T59" s="18"/>
      <c r="U59" s="18"/>
      <c r="V59" s="18"/>
      <c r="W59" s="18"/>
      <c r="X59" s="18"/>
      <c r="Y59" s="18">
        <v>63</v>
      </c>
      <c r="Z59" s="18" t="s">
        <v>84</v>
      </c>
      <c r="AA59" s="18"/>
    </row>
    <row r="60" spans="1:27" ht="15">
      <c r="A60" s="16">
        <v>59</v>
      </c>
      <c r="B60" s="65"/>
      <c r="C60" s="66"/>
      <c r="D60" s="66"/>
      <c r="E60" s="66"/>
      <c r="F60" s="179"/>
      <c r="G60" s="180"/>
      <c r="H60" s="185"/>
      <c r="I60" s="170" t="str">
        <f t="shared" si="0"/>
        <v/>
      </c>
      <c r="J60" s="68"/>
      <c r="K60" s="171"/>
      <c r="L60" s="172"/>
      <c r="M60" s="176"/>
      <c r="N60" s="174"/>
      <c r="O60" s="175"/>
      <c r="P60" s="69" t="s">
        <v>92</v>
      </c>
      <c r="Q60" s="23"/>
      <c r="R60" s="71"/>
      <c r="S60" s="18"/>
      <c r="T60" s="18"/>
      <c r="U60" s="18"/>
      <c r="V60" s="18"/>
      <c r="W60" s="18"/>
      <c r="X60" s="18"/>
      <c r="Y60" s="18">
        <v>64</v>
      </c>
      <c r="Z60" s="18" t="s">
        <v>84</v>
      </c>
      <c r="AA60" s="18"/>
    </row>
    <row r="61" spans="1:27" ht="15">
      <c r="A61" s="16">
        <v>60</v>
      </c>
      <c r="B61" s="65"/>
      <c r="C61" s="66"/>
      <c r="D61" s="66"/>
      <c r="E61" s="66"/>
      <c r="F61" s="179"/>
      <c r="G61" s="180"/>
      <c r="H61" s="185"/>
      <c r="I61" s="170" t="str">
        <f t="shared" si="0"/>
        <v/>
      </c>
      <c r="J61" s="68"/>
      <c r="K61" s="171"/>
      <c r="L61" s="172"/>
      <c r="M61" s="176"/>
      <c r="N61" s="174"/>
      <c r="O61" s="175"/>
      <c r="P61" s="69" t="s">
        <v>92</v>
      </c>
      <c r="Q61" s="23"/>
      <c r="R61" s="71"/>
      <c r="S61" s="18"/>
      <c r="T61" s="18"/>
      <c r="U61" s="18"/>
      <c r="V61" s="18"/>
      <c r="W61" s="18"/>
      <c r="X61" s="18"/>
      <c r="Y61" s="18">
        <v>65</v>
      </c>
      <c r="Z61" s="18" t="s">
        <v>84</v>
      </c>
      <c r="AA61" s="18"/>
    </row>
    <row r="62" spans="1:27" ht="15">
      <c r="A62" s="16">
        <v>61</v>
      </c>
      <c r="B62" s="65"/>
      <c r="C62" s="66"/>
      <c r="D62" s="66"/>
      <c r="E62" s="66"/>
      <c r="F62" s="179"/>
      <c r="G62" s="180"/>
      <c r="H62" s="185"/>
      <c r="I62" s="170" t="str">
        <f t="shared" si="0"/>
        <v/>
      </c>
      <c r="J62" s="68"/>
      <c r="K62" s="171"/>
      <c r="L62" s="172"/>
      <c r="M62" s="176"/>
      <c r="N62" s="174"/>
      <c r="O62" s="175"/>
      <c r="P62" s="69" t="s">
        <v>92</v>
      </c>
      <c r="Q62" s="23"/>
      <c r="R62" s="71"/>
      <c r="S62" s="18"/>
      <c r="T62" s="18"/>
      <c r="U62" s="18"/>
      <c r="V62" s="18"/>
      <c r="W62" s="18"/>
      <c r="X62" s="18"/>
      <c r="Y62" s="18">
        <v>66</v>
      </c>
      <c r="Z62" s="18" t="s">
        <v>84</v>
      </c>
      <c r="AA62" s="18"/>
    </row>
    <row r="63" spans="1:27" ht="15">
      <c r="A63" s="16">
        <v>62</v>
      </c>
      <c r="B63" s="65"/>
      <c r="C63" s="66"/>
      <c r="D63" s="66"/>
      <c r="E63" s="66"/>
      <c r="F63" s="179"/>
      <c r="G63" s="180"/>
      <c r="H63" s="185"/>
      <c r="I63" s="170" t="str">
        <f t="shared" si="0"/>
        <v/>
      </c>
      <c r="J63" s="68"/>
      <c r="K63" s="171"/>
      <c r="L63" s="172"/>
      <c r="M63" s="176"/>
      <c r="N63" s="174"/>
      <c r="O63" s="175"/>
      <c r="P63" s="69" t="s">
        <v>92</v>
      </c>
      <c r="Q63" s="23"/>
      <c r="R63" s="71"/>
      <c r="S63" s="18"/>
      <c r="T63" s="18"/>
      <c r="U63" s="18"/>
      <c r="V63" s="18"/>
      <c r="W63" s="18"/>
      <c r="X63" s="18"/>
      <c r="Y63" s="18">
        <v>67</v>
      </c>
      <c r="Z63" s="18" t="s">
        <v>84</v>
      </c>
      <c r="AA63" s="18"/>
    </row>
    <row r="64" spans="1:27" ht="15">
      <c r="A64" s="16">
        <v>63</v>
      </c>
      <c r="B64" s="65"/>
      <c r="C64" s="66"/>
      <c r="D64" s="66"/>
      <c r="E64" s="66"/>
      <c r="F64" s="179"/>
      <c r="G64" s="180"/>
      <c r="H64" s="185"/>
      <c r="I64" s="170" t="str">
        <f t="shared" si="0"/>
        <v/>
      </c>
      <c r="J64" s="68"/>
      <c r="K64" s="171"/>
      <c r="L64" s="172"/>
      <c r="M64" s="176"/>
      <c r="N64" s="174"/>
      <c r="O64" s="175"/>
      <c r="P64" s="69" t="s">
        <v>92</v>
      </c>
      <c r="Q64" s="23"/>
      <c r="R64" s="71"/>
      <c r="S64" s="18"/>
      <c r="T64" s="18"/>
      <c r="U64" s="18"/>
      <c r="V64" s="18"/>
      <c r="W64" s="18"/>
      <c r="X64" s="18"/>
      <c r="Y64" s="18">
        <v>68</v>
      </c>
      <c r="Z64" s="18" t="s">
        <v>84</v>
      </c>
      <c r="AA64" s="18"/>
    </row>
    <row r="65" spans="1:27" ht="15">
      <c r="A65" s="16">
        <v>64</v>
      </c>
      <c r="B65" s="65"/>
      <c r="C65" s="66"/>
      <c r="D65" s="66"/>
      <c r="E65" s="66"/>
      <c r="F65" s="179"/>
      <c r="G65" s="180"/>
      <c r="H65" s="185"/>
      <c r="I65" s="170" t="str">
        <f t="shared" si="0"/>
        <v/>
      </c>
      <c r="J65" s="68"/>
      <c r="K65" s="171"/>
      <c r="L65" s="172"/>
      <c r="M65" s="176"/>
      <c r="N65" s="174"/>
      <c r="O65" s="175"/>
      <c r="P65" s="69" t="s">
        <v>92</v>
      </c>
      <c r="Q65" s="23"/>
      <c r="R65" s="71"/>
      <c r="S65" s="18"/>
      <c r="T65" s="18"/>
      <c r="U65" s="18"/>
      <c r="V65" s="18"/>
      <c r="W65" s="18"/>
      <c r="X65" s="18"/>
      <c r="Y65" s="18">
        <v>69</v>
      </c>
      <c r="Z65" s="18" t="s">
        <v>84</v>
      </c>
      <c r="AA65" s="18"/>
    </row>
    <row r="66" spans="1:27" ht="15">
      <c r="A66" s="16">
        <v>65</v>
      </c>
      <c r="B66" s="65"/>
      <c r="C66" s="66"/>
      <c r="D66" s="66"/>
      <c r="E66" s="66"/>
      <c r="F66" s="179"/>
      <c r="G66" s="180"/>
      <c r="H66" s="185"/>
      <c r="I66" s="170" t="str">
        <f t="shared" ref="I66:I129" si="1">IF(F66="","",DATEDIF(F66,V$1,"Y"))</f>
        <v/>
      </c>
      <c r="J66" s="68"/>
      <c r="K66" s="171"/>
      <c r="L66" s="172"/>
      <c r="M66" s="176"/>
      <c r="N66" s="174"/>
      <c r="O66" s="175"/>
      <c r="P66" s="69" t="s">
        <v>92</v>
      </c>
      <c r="Q66" s="23"/>
      <c r="R66" s="71"/>
      <c r="S66" s="18"/>
      <c r="T66" s="18"/>
      <c r="U66" s="18"/>
      <c r="V66" s="18"/>
      <c r="W66" s="18"/>
      <c r="X66" s="18"/>
      <c r="Y66" s="18">
        <v>70</v>
      </c>
      <c r="Z66" s="18" t="s">
        <v>84</v>
      </c>
      <c r="AA66" s="18"/>
    </row>
    <row r="67" spans="1:27" ht="15">
      <c r="A67" s="16">
        <f>+A66+1</f>
        <v>66</v>
      </c>
      <c r="B67" s="65"/>
      <c r="C67" s="66"/>
      <c r="D67" s="66"/>
      <c r="E67" s="66"/>
      <c r="F67" s="179"/>
      <c r="G67" s="180"/>
      <c r="H67" s="185"/>
      <c r="I67" s="170" t="str">
        <f t="shared" si="1"/>
        <v/>
      </c>
      <c r="J67" s="68"/>
      <c r="K67" s="171"/>
      <c r="L67" s="172"/>
      <c r="M67" s="176"/>
      <c r="N67" s="174"/>
      <c r="O67" s="175"/>
      <c r="P67" s="69" t="s">
        <v>92</v>
      </c>
      <c r="Q67" s="23"/>
      <c r="R67" s="71"/>
      <c r="S67" s="18"/>
      <c r="T67" s="18"/>
      <c r="U67" s="18"/>
      <c r="V67" s="18"/>
      <c r="W67" s="18"/>
      <c r="X67" s="18"/>
      <c r="Y67" s="18">
        <v>71</v>
      </c>
      <c r="Z67" s="18" t="s">
        <v>84</v>
      </c>
      <c r="AA67" s="18"/>
    </row>
    <row r="68" spans="1:27" ht="15">
      <c r="A68" s="16">
        <f t="shared" ref="A68:A131" si="2">+A67+1</f>
        <v>67</v>
      </c>
      <c r="B68" s="65"/>
      <c r="C68" s="66"/>
      <c r="D68" s="66"/>
      <c r="E68" s="66"/>
      <c r="F68" s="179"/>
      <c r="G68" s="180"/>
      <c r="H68" s="185"/>
      <c r="I68" s="170" t="str">
        <f t="shared" si="1"/>
        <v/>
      </c>
      <c r="J68" s="68"/>
      <c r="K68" s="171"/>
      <c r="L68" s="172"/>
      <c r="M68" s="176"/>
      <c r="N68" s="174"/>
      <c r="O68" s="175"/>
      <c r="P68" s="69" t="s">
        <v>92</v>
      </c>
      <c r="Q68" s="23"/>
      <c r="R68" s="71"/>
      <c r="S68" s="18"/>
      <c r="T68" s="18"/>
      <c r="U68" s="18"/>
      <c r="V68" s="18"/>
      <c r="W68" s="18"/>
      <c r="X68" s="18"/>
      <c r="Y68" s="18">
        <v>72</v>
      </c>
      <c r="Z68" s="18" t="s">
        <v>84</v>
      </c>
      <c r="AA68" s="18"/>
    </row>
    <row r="69" spans="1:27" ht="15">
      <c r="A69" s="16">
        <f t="shared" si="2"/>
        <v>68</v>
      </c>
      <c r="B69" s="65"/>
      <c r="C69" s="66"/>
      <c r="D69" s="66"/>
      <c r="E69" s="66"/>
      <c r="F69" s="179"/>
      <c r="G69" s="180"/>
      <c r="H69" s="185"/>
      <c r="I69" s="170" t="str">
        <f t="shared" si="1"/>
        <v/>
      </c>
      <c r="J69" s="68"/>
      <c r="K69" s="171"/>
      <c r="L69" s="172"/>
      <c r="M69" s="176"/>
      <c r="N69" s="174"/>
      <c r="O69" s="175"/>
      <c r="P69" s="69" t="s">
        <v>92</v>
      </c>
      <c r="Q69" s="23"/>
      <c r="R69" s="71"/>
      <c r="S69" s="18"/>
      <c r="T69" s="18"/>
      <c r="U69" s="18"/>
      <c r="V69" s="18"/>
      <c r="W69" s="18"/>
      <c r="X69" s="18"/>
      <c r="Y69" s="18">
        <v>73</v>
      </c>
      <c r="Z69" s="18" t="s">
        <v>84</v>
      </c>
      <c r="AA69" s="18"/>
    </row>
    <row r="70" spans="1:27" ht="15">
      <c r="A70" s="16">
        <f t="shared" si="2"/>
        <v>69</v>
      </c>
      <c r="B70" s="65"/>
      <c r="C70" s="66"/>
      <c r="D70" s="66"/>
      <c r="E70" s="66"/>
      <c r="F70" s="179"/>
      <c r="G70" s="180"/>
      <c r="H70" s="185"/>
      <c r="I70" s="170" t="str">
        <f t="shared" si="1"/>
        <v/>
      </c>
      <c r="J70" s="68"/>
      <c r="K70" s="171"/>
      <c r="L70" s="172"/>
      <c r="M70" s="176"/>
      <c r="N70" s="174"/>
      <c r="O70" s="175"/>
      <c r="P70" s="69" t="s">
        <v>92</v>
      </c>
      <c r="Q70" s="23"/>
      <c r="R70" s="71"/>
      <c r="S70" s="18"/>
      <c r="T70" s="18"/>
      <c r="U70" s="18"/>
      <c r="V70" s="18"/>
      <c r="W70" s="18"/>
      <c r="X70" s="18"/>
      <c r="Y70" s="18">
        <v>74</v>
      </c>
      <c r="Z70" s="18" t="s">
        <v>84</v>
      </c>
      <c r="AA70" s="18"/>
    </row>
    <row r="71" spans="1:27" ht="15">
      <c r="A71" s="16">
        <f t="shared" si="2"/>
        <v>70</v>
      </c>
      <c r="B71" s="65"/>
      <c r="C71" s="66"/>
      <c r="D71" s="66"/>
      <c r="E71" s="66"/>
      <c r="F71" s="179"/>
      <c r="G71" s="180"/>
      <c r="H71" s="185"/>
      <c r="I71" s="170" t="str">
        <f t="shared" si="1"/>
        <v/>
      </c>
      <c r="J71" s="68"/>
      <c r="K71" s="171"/>
      <c r="L71" s="172"/>
      <c r="M71" s="176"/>
      <c r="N71" s="174"/>
      <c r="O71" s="175"/>
      <c r="P71" s="69" t="s">
        <v>92</v>
      </c>
      <c r="Q71" s="23"/>
      <c r="R71" s="71"/>
      <c r="S71" s="18"/>
      <c r="T71" s="18"/>
      <c r="U71" s="18"/>
      <c r="V71" s="18"/>
      <c r="W71" s="18"/>
      <c r="X71" s="18"/>
      <c r="Y71" s="18">
        <v>75</v>
      </c>
      <c r="Z71" s="18" t="s">
        <v>84</v>
      </c>
      <c r="AA71" s="18"/>
    </row>
    <row r="72" spans="1:27" ht="15">
      <c r="A72" s="16">
        <f t="shared" si="2"/>
        <v>71</v>
      </c>
      <c r="B72" s="65"/>
      <c r="C72" s="66"/>
      <c r="D72" s="66"/>
      <c r="E72" s="66"/>
      <c r="F72" s="179"/>
      <c r="G72" s="180"/>
      <c r="H72" s="185"/>
      <c r="I72" s="170" t="str">
        <f t="shared" si="1"/>
        <v/>
      </c>
      <c r="J72" s="68"/>
      <c r="K72" s="171"/>
      <c r="L72" s="172"/>
      <c r="M72" s="176"/>
      <c r="N72" s="174"/>
      <c r="O72" s="175"/>
      <c r="P72" s="69" t="s">
        <v>92</v>
      </c>
      <c r="Q72" s="23"/>
      <c r="R72" s="71"/>
      <c r="S72" s="18"/>
      <c r="T72" s="18"/>
      <c r="U72" s="18"/>
      <c r="V72" s="18"/>
      <c r="W72" s="18"/>
      <c r="X72" s="18"/>
      <c r="Y72" s="18">
        <v>76</v>
      </c>
      <c r="Z72" s="18" t="s">
        <v>84</v>
      </c>
      <c r="AA72" s="18"/>
    </row>
    <row r="73" spans="1:27" ht="15">
      <c r="A73" s="16">
        <f t="shared" si="2"/>
        <v>72</v>
      </c>
      <c r="B73" s="65"/>
      <c r="C73" s="66"/>
      <c r="D73" s="66"/>
      <c r="E73" s="66"/>
      <c r="F73" s="179"/>
      <c r="G73" s="180"/>
      <c r="H73" s="185"/>
      <c r="I73" s="170" t="str">
        <f t="shared" si="1"/>
        <v/>
      </c>
      <c r="J73" s="68"/>
      <c r="K73" s="171"/>
      <c r="L73" s="172"/>
      <c r="M73" s="176"/>
      <c r="N73" s="174"/>
      <c r="O73" s="175"/>
      <c r="P73" s="69" t="s">
        <v>92</v>
      </c>
      <c r="Q73" s="23"/>
      <c r="R73" s="71"/>
      <c r="S73" s="18"/>
      <c r="T73" s="18"/>
      <c r="U73" s="18"/>
      <c r="V73" s="18"/>
      <c r="W73" s="18"/>
      <c r="X73" s="18"/>
      <c r="Y73" s="18">
        <v>77</v>
      </c>
      <c r="Z73" s="18" t="s">
        <v>84</v>
      </c>
      <c r="AA73" s="18"/>
    </row>
    <row r="74" spans="1:27" ht="15">
      <c r="A74" s="16">
        <f t="shared" si="2"/>
        <v>73</v>
      </c>
      <c r="B74" s="65"/>
      <c r="C74" s="66"/>
      <c r="D74" s="66"/>
      <c r="E74" s="66"/>
      <c r="F74" s="179"/>
      <c r="G74" s="180"/>
      <c r="H74" s="185"/>
      <c r="I74" s="170" t="str">
        <f t="shared" si="1"/>
        <v/>
      </c>
      <c r="J74" s="68"/>
      <c r="K74" s="171"/>
      <c r="L74" s="172"/>
      <c r="M74" s="176"/>
      <c r="N74" s="174"/>
      <c r="O74" s="175"/>
      <c r="P74" s="69" t="s">
        <v>92</v>
      </c>
      <c r="Q74" s="23"/>
      <c r="R74" s="71"/>
      <c r="S74" s="18"/>
      <c r="T74" s="18"/>
      <c r="U74" s="18"/>
      <c r="V74" s="18"/>
      <c r="W74" s="18"/>
      <c r="X74" s="18"/>
      <c r="Y74" s="18">
        <v>78</v>
      </c>
      <c r="Z74" s="18" t="s">
        <v>84</v>
      </c>
      <c r="AA74" s="18"/>
    </row>
    <row r="75" spans="1:27" ht="15">
      <c r="A75" s="16">
        <f t="shared" si="2"/>
        <v>74</v>
      </c>
      <c r="B75" s="65"/>
      <c r="C75" s="66"/>
      <c r="D75" s="66"/>
      <c r="E75" s="66"/>
      <c r="F75" s="179"/>
      <c r="G75" s="180"/>
      <c r="H75" s="185"/>
      <c r="I75" s="170" t="str">
        <f t="shared" si="1"/>
        <v/>
      </c>
      <c r="J75" s="68"/>
      <c r="K75" s="171"/>
      <c r="L75" s="172"/>
      <c r="M75" s="176"/>
      <c r="N75" s="174"/>
      <c r="O75" s="175"/>
      <c r="P75" s="69" t="s">
        <v>92</v>
      </c>
      <c r="Q75" s="23"/>
      <c r="R75" s="71"/>
      <c r="S75" s="18"/>
      <c r="T75" s="18"/>
      <c r="U75" s="18"/>
      <c r="V75" s="18"/>
      <c r="W75" s="18"/>
      <c r="X75" s="18"/>
      <c r="Y75" s="18">
        <v>79</v>
      </c>
      <c r="Z75" s="18" t="s">
        <v>84</v>
      </c>
      <c r="AA75" s="18"/>
    </row>
    <row r="76" spans="1:27" ht="15">
      <c r="A76" s="16">
        <f t="shared" si="2"/>
        <v>75</v>
      </c>
      <c r="B76" s="65"/>
      <c r="C76" s="66"/>
      <c r="D76" s="66"/>
      <c r="E76" s="66"/>
      <c r="F76" s="179"/>
      <c r="G76" s="180"/>
      <c r="H76" s="185"/>
      <c r="I76" s="170" t="str">
        <f t="shared" si="1"/>
        <v/>
      </c>
      <c r="J76" s="68"/>
      <c r="K76" s="171"/>
      <c r="L76" s="172"/>
      <c r="M76" s="176"/>
      <c r="N76" s="174"/>
      <c r="O76" s="175"/>
      <c r="P76" s="69" t="s">
        <v>92</v>
      </c>
      <c r="Q76" s="23"/>
      <c r="R76" s="71"/>
      <c r="S76" s="18"/>
      <c r="T76" s="18"/>
      <c r="U76" s="18"/>
      <c r="V76" s="18"/>
      <c r="W76" s="18"/>
      <c r="X76" s="18"/>
      <c r="Y76" s="18">
        <v>80</v>
      </c>
      <c r="Z76" s="18" t="s">
        <v>84</v>
      </c>
      <c r="AA76" s="18"/>
    </row>
    <row r="77" spans="1:27" ht="15">
      <c r="A77" s="16">
        <f t="shared" si="2"/>
        <v>76</v>
      </c>
      <c r="B77" s="65"/>
      <c r="C77" s="66"/>
      <c r="D77" s="66"/>
      <c r="E77" s="66"/>
      <c r="F77" s="179"/>
      <c r="G77" s="180"/>
      <c r="H77" s="185"/>
      <c r="I77" s="170" t="str">
        <f t="shared" si="1"/>
        <v/>
      </c>
      <c r="J77" s="68"/>
      <c r="K77" s="171"/>
      <c r="L77" s="172"/>
      <c r="M77" s="176"/>
      <c r="N77" s="174"/>
      <c r="O77" s="175"/>
      <c r="P77" s="69" t="s">
        <v>92</v>
      </c>
      <c r="Q77" s="23"/>
      <c r="R77" s="71"/>
      <c r="S77" s="18"/>
      <c r="T77" s="18"/>
      <c r="U77" s="18"/>
      <c r="V77" s="18"/>
      <c r="W77" s="18"/>
      <c r="X77" s="18"/>
      <c r="Y77" s="18">
        <v>81</v>
      </c>
      <c r="Z77" s="18" t="s">
        <v>84</v>
      </c>
      <c r="AA77" s="18"/>
    </row>
    <row r="78" spans="1:27" ht="15">
      <c r="A78" s="16">
        <f t="shared" si="2"/>
        <v>77</v>
      </c>
      <c r="B78" s="65"/>
      <c r="C78" s="66"/>
      <c r="D78" s="66"/>
      <c r="E78" s="66"/>
      <c r="F78" s="179"/>
      <c r="G78" s="180"/>
      <c r="H78" s="185"/>
      <c r="I78" s="170" t="str">
        <f t="shared" si="1"/>
        <v/>
      </c>
      <c r="J78" s="68"/>
      <c r="K78" s="171"/>
      <c r="L78" s="172"/>
      <c r="M78" s="176"/>
      <c r="N78" s="174"/>
      <c r="O78" s="175"/>
      <c r="P78" s="69" t="s">
        <v>92</v>
      </c>
      <c r="Q78" s="23"/>
      <c r="R78" s="71"/>
      <c r="S78" s="18"/>
      <c r="T78" s="18"/>
      <c r="U78" s="18"/>
      <c r="V78" s="18"/>
      <c r="W78" s="18"/>
      <c r="X78" s="18"/>
      <c r="Y78" s="18">
        <v>82</v>
      </c>
      <c r="Z78" s="18" t="s">
        <v>84</v>
      </c>
      <c r="AA78" s="18"/>
    </row>
    <row r="79" spans="1:27" ht="15">
      <c r="A79" s="16">
        <f t="shared" si="2"/>
        <v>78</v>
      </c>
      <c r="B79" s="65"/>
      <c r="C79" s="66"/>
      <c r="D79" s="66"/>
      <c r="E79" s="66"/>
      <c r="F79" s="179"/>
      <c r="G79" s="180"/>
      <c r="H79" s="185"/>
      <c r="I79" s="170" t="str">
        <f t="shared" si="1"/>
        <v/>
      </c>
      <c r="J79" s="68"/>
      <c r="K79" s="171"/>
      <c r="L79" s="172"/>
      <c r="M79" s="176"/>
      <c r="N79" s="174"/>
      <c r="O79" s="175"/>
      <c r="P79" s="69" t="s">
        <v>92</v>
      </c>
      <c r="Q79" s="23"/>
      <c r="R79" s="71"/>
      <c r="S79" s="18"/>
      <c r="T79" s="18"/>
      <c r="U79" s="18"/>
      <c r="V79" s="18"/>
      <c r="W79" s="18"/>
      <c r="X79" s="18"/>
      <c r="Y79" s="18">
        <v>83</v>
      </c>
      <c r="Z79" s="18" t="s">
        <v>84</v>
      </c>
      <c r="AA79" s="18"/>
    </row>
    <row r="80" spans="1:27" ht="15">
      <c r="A80" s="16">
        <f t="shared" si="2"/>
        <v>79</v>
      </c>
      <c r="B80" s="65"/>
      <c r="C80" s="66"/>
      <c r="D80" s="66"/>
      <c r="E80" s="66"/>
      <c r="F80" s="179"/>
      <c r="G80" s="180"/>
      <c r="H80" s="185"/>
      <c r="I80" s="170" t="str">
        <f t="shared" si="1"/>
        <v/>
      </c>
      <c r="J80" s="68"/>
      <c r="K80" s="171"/>
      <c r="L80" s="172"/>
      <c r="M80" s="176"/>
      <c r="N80" s="174"/>
      <c r="O80" s="175"/>
      <c r="P80" s="69" t="s">
        <v>92</v>
      </c>
      <c r="Q80" s="23"/>
      <c r="R80" s="71"/>
      <c r="S80" s="18"/>
      <c r="T80" s="18"/>
      <c r="U80" s="18"/>
      <c r="V80" s="18"/>
      <c r="W80" s="18"/>
      <c r="X80" s="18"/>
      <c r="Y80" s="18">
        <v>84</v>
      </c>
      <c r="Z80" s="18" t="s">
        <v>84</v>
      </c>
      <c r="AA80" s="18"/>
    </row>
    <row r="81" spans="1:27" ht="15">
      <c r="A81" s="16">
        <f t="shared" si="2"/>
        <v>80</v>
      </c>
      <c r="B81" s="65"/>
      <c r="C81" s="66"/>
      <c r="D81" s="66"/>
      <c r="E81" s="66"/>
      <c r="F81" s="179"/>
      <c r="G81" s="180"/>
      <c r="H81" s="185"/>
      <c r="I81" s="170" t="str">
        <f t="shared" si="1"/>
        <v/>
      </c>
      <c r="J81" s="68"/>
      <c r="K81" s="171"/>
      <c r="L81" s="172"/>
      <c r="M81" s="176"/>
      <c r="N81" s="174"/>
      <c r="O81" s="175"/>
      <c r="P81" s="69" t="s">
        <v>92</v>
      </c>
      <c r="Q81" s="23"/>
      <c r="R81" s="71"/>
      <c r="S81" s="18"/>
      <c r="T81" s="18"/>
      <c r="U81" s="18"/>
      <c r="V81" s="18"/>
      <c r="W81" s="18"/>
      <c r="X81" s="18"/>
      <c r="Y81" s="18">
        <v>85</v>
      </c>
      <c r="Z81" s="18" t="s">
        <v>84</v>
      </c>
      <c r="AA81" s="18"/>
    </row>
    <row r="82" spans="1:27" ht="15">
      <c r="A82" s="16">
        <f t="shared" si="2"/>
        <v>81</v>
      </c>
      <c r="B82" s="65"/>
      <c r="C82" s="66"/>
      <c r="D82" s="66"/>
      <c r="E82" s="66"/>
      <c r="F82" s="179"/>
      <c r="G82" s="180"/>
      <c r="H82" s="185"/>
      <c r="I82" s="170" t="str">
        <f t="shared" si="1"/>
        <v/>
      </c>
      <c r="J82" s="68"/>
      <c r="K82" s="171"/>
      <c r="L82" s="172"/>
      <c r="M82" s="176"/>
      <c r="N82" s="174"/>
      <c r="O82" s="175"/>
      <c r="P82" s="69" t="s">
        <v>92</v>
      </c>
      <c r="Q82" s="23"/>
      <c r="R82" s="71"/>
      <c r="S82" s="18"/>
      <c r="T82" s="18"/>
      <c r="U82" s="18"/>
      <c r="V82" s="18"/>
      <c r="W82" s="18"/>
      <c r="X82" s="18"/>
      <c r="Y82" s="18">
        <v>86</v>
      </c>
      <c r="Z82" s="18" t="s">
        <v>84</v>
      </c>
      <c r="AA82" s="18"/>
    </row>
    <row r="83" spans="1:27" ht="15">
      <c r="A83" s="16">
        <f t="shared" si="2"/>
        <v>82</v>
      </c>
      <c r="B83" s="65"/>
      <c r="C83" s="66"/>
      <c r="D83" s="66"/>
      <c r="E83" s="66"/>
      <c r="F83" s="179"/>
      <c r="G83" s="180"/>
      <c r="H83" s="185"/>
      <c r="I83" s="170" t="str">
        <f t="shared" si="1"/>
        <v/>
      </c>
      <c r="J83" s="68"/>
      <c r="K83" s="171"/>
      <c r="L83" s="172"/>
      <c r="M83" s="176"/>
      <c r="N83" s="174"/>
      <c r="O83" s="175"/>
      <c r="P83" s="69" t="s">
        <v>92</v>
      </c>
      <c r="Q83" s="23"/>
      <c r="R83" s="71"/>
      <c r="S83" s="18"/>
      <c r="T83" s="18"/>
      <c r="U83" s="18"/>
      <c r="V83" s="18"/>
      <c r="W83" s="18"/>
      <c r="X83" s="18"/>
      <c r="Y83" s="18">
        <v>87</v>
      </c>
      <c r="Z83" s="18" t="s">
        <v>84</v>
      </c>
      <c r="AA83" s="18"/>
    </row>
    <row r="84" spans="1:27" ht="15">
      <c r="A84" s="16">
        <f t="shared" si="2"/>
        <v>83</v>
      </c>
      <c r="B84" s="65"/>
      <c r="C84" s="66"/>
      <c r="D84" s="66"/>
      <c r="E84" s="66"/>
      <c r="F84" s="179"/>
      <c r="G84" s="180"/>
      <c r="H84" s="185"/>
      <c r="I84" s="170" t="str">
        <f t="shared" si="1"/>
        <v/>
      </c>
      <c r="J84" s="68"/>
      <c r="K84" s="171"/>
      <c r="L84" s="172"/>
      <c r="M84" s="176"/>
      <c r="N84" s="174"/>
      <c r="O84" s="175"/>
      <c r="P84" s="69" t="s">
        <v>92</v>
      </c>
      <c r="Q84" s="23"/>
      <c r="R84" s="71"/>
      <c r="S84" s="18"/>
      <c r="T84" s="18"/>
      <c r="U84" s="18"/>
      <c r="V84" s="18"/>
      <c r="W84" s="18"/>
      <c r="X84" s="18"/>
      <c r="Y84" s="18">
        <v>88</v>
      </c>
      <c r="Z84" s="18" t="s">
        <v>84</v>
      </c>
      <c r="AA84" s="18"/>
    </row>
    <row r="85" spans="1:27" ht="15">
      <c r="A85" s="16">
        <f t="shared" si="2"/>
        <v>84</v>
      </c>
      <c r="B85" s="65"/>
      <c r="C85" s="66"/>
      <c r="D85" s="66"/>
      <c r="E85" s="66"/>
      <c r="F85" s="179"/>
      <c r="G85" s="180"/>
      <c r="H85" s="185"/>
      <c r="I85" s="170" t="str">
        <f t="shared" si="1"/>
        <v/>
      </c>
      <c r="J85" s="68"/>
      <c r="K85" s="171"/>
      <c r="L85" s="172"/>
      <c r="M85" s="176"/>
      <c r="N85" s="174"/>
      <c r="O85" s="175"/>
      <c r="P85" s="69" t="s">
        <v>92</v>
      </c>
      <c r="Q85" s="23"/>
      <c r="R85" s="71"/>
      <c r="S85" s="18"/>
      <c r="T85" s="18"/>
      <c r="U85" s="18"/>
      <c r="V85" s="18"/>
      <c r="W85" s="18"/>
      <c r="X85" s="18"/>
      <c r="Y85" s="18">
        <v>89</v>
      </c>
      <c r="Z85" s="18" t="s">
        <v>84</v>
      </c>
      <c r="AA85" s="18"/>
    </row>
    <row r="86" spans="1:27" ht="15">
      <c r="A86" s="16">
        <f t="shared" si="2"/>
        <v>85</v>
      </c>
      <c r="B86" s="65"/>
      <c r="C86" s="66"/>
      <c r="D86" s="66"/>
      <c r="E86" s="66"/>
      <c r="F86" s="179"/>
      <c r="G86" s="180"/>
      <c r="H86" s="185"/>
      <c r="I86" s="170" t="str">
        <f t="shared" si="1"/>
        <v/>
      </c>
      <c r="J86" s="68"/>
      <c r="K86" s="171"/>
      <c r="L86" s="172"/>
      <c r="M86" s="176"/>
      <c r="N86" s="174"/>
      <c r="O86" s="175"/>
      <c r="P86" s="69" t="s">
        <v>92</v>
      </c>
      <c r="Q86" s="23"/>
      <c r="R86" s="71"/>
      <c r="S86" s="18"/>
      <c r="T86" s="18"/>
      <c r="U86" s="18"/>
      <c r="V86" s="18"/>
      <c r="W86" s="18"/>
      <c r="X86" s="18"/>
      <c r="Y86" s="18">
        <v>90</v>
      </c>
      <c r="Z86" s="18" t="s">
        <v>84</v>
      </c>
      <c r="AA86" s="18"/>
    </row>
    <row r="87" spans="1:27" ht="15">
      <c r="A87" s="16">
        <f t="shared" si="2"/>
        <v>86</v>
      </c>
      <c r="B87" s="65"/>
      <c r="C87" s="66"/>
      <c r="D87" s="66"/>
      <c r="E87" s="66"/>
      <c r="F87" s="179"/>
      <c r="G87" s="180"/>
      <c r="H87" s="185"/>
      <c r="I87" s="170" t="str">
        <f t="shared" si="1"/>
        <v/>
      </c>
      <c r="J87" s="68"/>
      <c r="K87" s="171"/>
      <c r="L87" s="172"/>
      <c r="M87" s="176"/>
      <c r="N87" s="174"/>
      <c r="O87" s="175"/>
      <c r="P87" s="69" t="s">
        <v>92</v>
      </c>
      <c r="Q87" s="23"/>
      <c r="R87" s="71"/>
      <c r="S87" s="18"/>
      <c r="T87" s="18"/>
      <c r="U87" s="18"/>
      <c r="V87" s="18"/>
      <c r="W87" s="18"/>
      <c r="X87" s="18"/>
      <c r="Y87" s="18"/>
      <c r="Z87" s="18"/>
      <c r="AA87" s="18"/>
    </row>
    <row r="88" spans="1:27" ht="15">
      <c r="A88" s="16">
        <f t="shared" si="2"/>
        <v>87</v>
      </c>
      <c r="B88" s="65"/>
      <c r="C88" s="66"/>
      <c r="D88" s="66"/>
      <c r="E88" s="66"/>
      <c r="F88" s="179"/>
      <c r="G88" s="180"/>
      <c r="H88" s="185"/>
      <c r="I88" s="170" t="str">
        <f t="shared" si="1"/>
        <v/>
      </c>
      <c r="J88" s="68"/>
      <c r="K88" s="171"/>
      <c r="L88" s="172"/>
      <c r="M88" s="176"/>
      <c r="N88" s="174"/>
      <c r="O88" s="175"/>
      <c r="P88" s="69" t="s">
        <v>92</v>
      </c>
      <c r="Q88" s="23"/>
      <c r="R88" s="71"/>
      <c r="S88" s="18"/>
      <c r="T88" s="18"/>
      <c r="U88" s="18"/>
      <c r="V88" s="18"/>
      <c r="W88" s="18"/>
      <c r="X88" s="18"/>
      <c r="Y88" s="18"/>
      <c r="Z88" s="18"/>
      <c r="AA88" s="18"/>
    </row>
    <row r="89" spans="1:27" ht="15">
      <c r="A89" s="16">
        <f t="shared" si="2"/>
        <v>88</v>
      </c>
      <c r="B89" s="65"/>
      <c r="C89" s="66"/>
      <c r="D89" s="66"/>
      <c r="E89" s="66"/>
      <c r="F89" s="179"/>
      <c r="G89" s="180"/>
      <c r="H89" s="185"/>
      <c r="I89" s="170" t="str">
        <f t="shared" si="1"/>
        <v/>
      </c>
      <c r="J89" s="68"/>
      <c r="K89" s="171"/>
      <c r="L89" s="172"/>
      <c r="M89" s="176"/>
      <c r="N89" s="174"/>
      <c r="O89" s="175"/>
      <c r="P89" s="69" t="s">
        <v>92</v>
      </c>
      <c r="Q89" s="23"/>
      <c r="R89" s="71"/>
      <c r="S89" s="18"/>
      <c r="T89" s="18"/>
      <c r="U89" s="18"/>
      <c r="V89" s="18"/>
      <c r="W89" s="18"/>
      <c r="X89" s="18"/>
      <c r="Y89" s="18"/>
      <c r="Z89" s="18"/>
      <c r="AA89" s="18"/>
    </row>
    <row r="90" spans="1:27" ht="15">
      <c r="A90" s="16">
        <f t="shared" si="2"/>
        <v>89</v>
      </c>
      <c r="B90" s="65"/>
      <c r="C90" s="66"/>
      <c r="D90" s="66"/>
      <c r="E90" s="66"/>
      <c r="F90" s="179"/>
      <c r="G90" s="180"/>
      <c r="H90" s="185"/>
      <c r="I90" s="170" t="str">
        <f t="shared" si="1"/>
        <v/>
      </c>
      <c r="J90" s="68"/>
      <c r="K90" s="171"/>
      <c r="L90" s="172"/>
      <c r="M90" s="176"/>
      <c r="N90" s="174"/>
      <c r="O90" s="175"/>
      <c r="P90" s="69" t="s">
        <v>92</v>
      </c>
      <c r="Q90" s="23"/>
      <c r="R90" s="71"/>
      <c r="S90" s="18"/>
      <c r="T90" s="18"/>
      <c r="U90" s="18"/>
      <c r="V90" s="18"/>
      <c r="W90" s="18"/>
      <c r="X90" s="18"/>
      <c r="Y90" s="18"/>
      <c r="Z90" s="18"/>
      <c r="AA90" s="18"/>
    </row>
    <row r="91" spans="1:27" ht="15">
      <c r="A91" s="16">
        <f t="shared" si="2"/>
        <v>90</v>
      </c>
      <c r="B91" s="65"/>
      <c r="C91" s="66"/>
      <c r="D91" s="66"/>
      <c r="E91" s="66"/>
      <c r="F91" s="179"/>
      <c r="G91" s="180"/>
      <c r="H91" s="185"/>
      <c r="I91" s="170" t="str">
        <f t="shared" si="1"/>
        <v/>
      </c>
      <c r="J91" s="68"/>
      <c r="K91" s="171"/>
      <c r="L91" s="172"/>
      <c r="M91" s="176"/>
      <c r="N91" s="174"/>
      <c r="O91" s="175"/>
      <c r="P91" s="69" t="s">
        <v>92</v>
      </c>
      <c r="Q91" s="23"/>
      <c r="R91" s="71"/>
      <c r="S91" s="18"/>
      <c r="T91" s="18"/>
      <c r="U91" s="18"/>
      <c r="V91" s="18"/>
      <c r="W91" s="18"/>
      <c r="X91" s="18"/>
      <c r="Y91" s="18"/>
      <c r="Z91" s="18"/>
      <c r="AA91" s="18"/>
    </row>
    <row r="92" spans="1:27" ht="15">
      <c r="A92" s="16">
        <f t="shared" si="2"/>
        <v>91</v>
      </c>
      <c r="B92" s="65"/>
      <c r="C92" s="66"/>
      <c r="D92" s="66"/>
      <c r="E92" s="66"/>
      <c r="F92" s="179"/>
      <c r="G92" s="180"/>
      <c r="H92" s="185"/>
      <c r="I92" s="170" t="str">
        <f t="shared" si="1"/>
        <v/>
      </c>
      <c r="J92" s="68"/>
      <c r="K92" s="171"/>
      <c r="L92" s="172"/>
      <c r="M92" s="176"/>
      <c r="N92" s="174"/>
      <c r="O92" s="175"/>
      <c r="P92" s="69" t="s">
        <v>92</v>
      </c>
      <c r="Q92" s="23"/>
      <c r="R92" s="71"/>
      <c r="S92" s="18"/>
      <c r="T92" s="18"/>
      <c r="U92" s="18"/>
      <c r="V92" s="18"/>
      <c r="W92" s="18"/>
      <c r="X92" s="18"/>
      <c r="Y92" s="18"/>
      <c r="Z92" s="18"/>
      <c r="AA92" s="18"/>
    </row>
    <row r="93" spans="1:27" ht="15">
      <c r="A93" s="16">
        <f t="shared" si="2"/>
        <v>92</v>
      </c>
      <c r="B93" s="65"/>
      <c r="C93" s="66"/>
      <c r="D93" s="66"/>
      <c r="E93" s="66"/>
      <c r="F93" s="179"/>
      <c r="G93" s="180"/>
      <c r="H93" s="185"/>
      <c r="I93" s="170" t="str">
        <f t="shared" si="1"/>
        <v/>
      </c>
      <c r="J93" s="68"/>
      <c r="K93" s="171"/>
      <c r="L93" s="172"/>
      <c r="M93" s="176"/>
      <c r="N93" s="174"/>
      <c r="O93" s="175"/>
      <c r="P93" s="69" t="s">
        <v>92</v>
      </c>
      <c r="Q93" s="23"/>
      <c r="R93" s="71"/>
      <c r="S93" s="18"/>
      <c r="T93" s="18"/>
      <c r="U93" s="18"/>
      <c r="V93" s="18"/>
      <c r="W93" s="18"/>
      <c r="X93" s="18"/>
      <c r="Y93" s="18"/>
      <c r="Z93" s="18"/>
      <c r="AA93" s="18"/>
    </row>
    <row r="94" spans="1:27" ht="15">
      <c r="A94" s="16">
        <f t="shared" si="2"/>
        <v>93</v>
      </c>
      <c r="B94" s="65"/>
      <c r="C94" s="66"/>
      <c r="D94" s="66"/>
      <c r="E94" s="66"/>
      <c r="F94" s="179"/>
      <c r="G94" s="180"/>
      <c r="H94" s="185"/>
      <c r="I94" s="170" t="str">
        <f t="shared" si="1"/>
        <v/>
      </c>
      <c r="J94" s="68"/>
      <c r="K94" s="171"/>
      <c r="L94" s="172"/>
      <c r="M94" s="176"/>
      <c r="N94" s="174"/>
      <c r="O94" s="175"/>
      <c r="P94" s="69" t="s">
        <v>92</v>
      </c>
      <c r="Q94" s="23"/>
      <c r="R94" s="71"/>
      <c r="S94" s="18"/>
      <c r="T94" s="18"/>
      <c r="U94" s="18"/>
      <c r="V94" s="18"/>
      <c r="W94" s="18"/>
      <c r="X94" s="18"/>
      <c r="Y94" s="18"/>
      <c r="Z94" s="18"/>
      <c r="AA94" s="18"/>
    </row>
    <row r="95" spans="1:27" ht="15">
      <c r="A95" s="16">
        <f t="shared" si="2"/>
        <v>94</v>
      </c>
      <c r="B95" s="65"/>
      <c r="C95" s="66"/>
      <c r="D95" s="66"/>
      <c r="E95" s="66"/>
      <c r="F95" s="179"/>
      <c r="G95" s="180"/>
      <c r="H95" s="185"/>
      <c r="I95" s="170" t="str">
        <f t="shared" si="1"/>
        <v/>
      </c>
      <c r="J95" s="68"/>
      <c r="K95" s="171"/>
      <c r="L95" s="172"/>
      <c r="M95" s="176"/>
      <c r="N95" s="174"/>
      <c r="O95" s="175"/>
      <c r="P95" s="69" t="s">
        <v>92</v>
      </c>
      <c r="Q95" s="23"/>
      <c r="R95" s="71"/>
      <c r="S95" s="18"/>
      <c r="T95" s="18"/>
      <c r="U95" s="18"/>
      <c r="V95" s="18"/>
      <c r="W95" s="18"/>
      <c r="X95" s="18"/>
      <c r="Y95" s="18"/>
      <c r="Z95" s="18"/>
      <c r="AA95" s="18"/>
    </row>
    <row r="96" spans="1:27" ht="15">
      <c r="A96" s="16">
        <f t="shared" si="2"/>
        <v>95</v>
      </c>
      <c r="B96" s="65"/>
      <c r="C96" s="66"/>
      <c r="D96" s="66"/>
      <c r="E96" s="66"/>
      <c r="F96" s="179"/>
      <c r="G96" s="180"/>
      <c r="H96" s="185"/>
      <c r="I96" s="170" t="str">
        <f t="shared" si="1"/>
        <v/>
      </c>
      <c r="J96" s="68"/>
      <c r="K96" s="171"/>
      <c r="L96" s="172"/>
      <c r="M96" s="176"/>
      <c r="N96" s="174"/>
      <c r="O96" s="175"/>
      <c r="P96" s="69" t="s">
        <v>92</v>
      </c>
      <c r="Q96" s="23"/>
      <c r="R96" s="71"/>
      <c r="S96" s="18"/>
      <c r="T96" s="18"/>
      <c r="U96" s="18"/>
      <c r="V96" s="18"/>
      <c r="W96" s="18"/>
      <c r="X96" s="18"/>
      <c r="Y96" s="18"/>
      <c r="Z96" s="18"/>
      <c r="AA96" s="18"/>
    </row>
    <row r="97" spans="1:27" ht="15">
      <c r="A97" s="16">
        <f t="shared" si="2"/>
        <v>96</v>
      </c>
      <c r="B97" s="65"/>
      <c r="C97" s="66"/>
      <c r="D97" s="66"/>
      <c r="E97" s="66"/>
      <c r="F97" s="179"/>
      <c r="G97" s="180"/>
      <c r="H97" s="185"/>
      <c r="I97" s="170" t="str">
        <f t="shared" si="1"/>
        <v/>
      </c>
      <c r="J97" s="68"/>
      <c r="K97" s="171"/>
      <c r="L97" s="172"/>
      <c r="M97" s="176"/>
      <c r="N97" s="174"/>
      <c r="O97" s="175"/>
      <c r="P97" s="69" t="s">
        <v>92</v>
      </c>
      <c r="Q97" s="23"/>
      <c r="R97" s="71"/>
      <c r="S97" s="18"/>
      <c r="T97" s="18"/>
      <c r="U97" s="18"/>
      <c r="V97" s="18"/>
      <c r="W97" s="18"/>
      <c r="X97" s="18"/>
      <c r="Y97" s="18"/>
      <c r="Z97" s="18"/>
      <c r="AA97" s="18"/>
    </row>
    <row r="98" spans="1:27" ht="15">
      <c r="A98" s="16">
        <f t="shared" si="2"/>
        <v>97</v>
      </c>
      <c r="B98" s="65"/>
      <c r="C98" s="66"/>
      <c r="D98" s="66"/>
      <c r="E98" s="66"/>
      <c r="F98" s="179"/>
      <c r="G98" s="180"/>
      <c r="H98" s="185"/>
      <c r="I98" s="170" t="str">
        <f t="shared" si="1"/>
        <v/>
      </c>
      <c r="J98" s="68"/>
      <c r="K98" s="171"/>
      <c r="L98" s="172"/>
      <c r="M98" s="176"/>
      <c r="N98" s="174"/>
      <c r="O98" s="175"/>
      <c r="P98" s="69" t="s">
        <v>92</v>
      </c>
      <c r="Q98" s="23"/>
      <c r="R98" s="71"/>
      <c r="S98" s="18"/>
      <c r="T98" s="18"/>
      <c r="U98" s="18"/>
      <c r="V98" s="18"/>
      <c r="W98" s="18"/>
      <c r="X98" s="18"/>
      <c r="Y98" s="18"/>
      <c r="Z98" s="18"/>
      <c r="AA98" s="18"/>
    </row>
    <row r="99" spans="1:27" ht="15">
      <c r="A99" s="16">
        <f t="shared" si="2"/>
        <v>98</v>
      </c>
      <c r="B99" s="65"/>
      <c r="C99" s="66"/>
      <c r="D99" s="66"/>
      <c r="E99" s="66"/>
      <c r="F99" s="179"/>
      <c r="G99" s="180"/>
      <c r="H99" s="185"/>
      <c r="I99" s="170" t="str">
        <f t="shared" si="1"/>
        <v/>
      </c>
      <c r="J99" s="68"/>
      <c r="K99" s="171"/>
      <c r="L99" s="172"/>
      <c r="M99" s="176"/>
      <c r="N99" s="174"/>
      <c r="O99" s="175"/>
      <c r="P99" s="69" t="s">
        <v>92</v>
      </c>
      <c r="Q99" s="23"/>
      <c r="R99" s="71"/>
      <c r="S99" s="18"/>
      <c r="T99" s="18"/>
      <c r="U99" s="18"/>
      <c r="V99" s="18"/>
      <c r="W99" s="18"/>
      <c r="X99" s="18"/>
      <c r="Y99" s="18"/>
      <c r="Z99" s="18"/>
      <c r="AA99" s="18"/>
    </row>
    <row r="100" spans="1:27" ht="15">
      <c r="A100" s="16">
        <f t="shared" si="2"/>
        <v>99</v>
      </c>
      <c r="B100" s="65"/>
      <c r="C100" s="66"/>
      <c r="D100" s="66"/>
      <c r="E100" s="66"/>
      <c r="F100" s="179"/>
      <c r="G100" s="180"/>
      <c r="H100" s="185"/>
      <c r="I100" s="170" t="str">
        <f t="shared" si="1"/>
        <v/>
      </c>
      <c r="J100" s="68"/>
      <c r="K100" s="171"/>
      <c r="L100" s="172"/>
      <c r="M100" s="176"/>
      <c r="N100" s="174"/>
      <c r="O100" s="175"/>
      <c r="P100" s="69" t="s">
        <v>92</v>
      </c>
      <c r="Q100" s="23"/>
      <c r="R100" s="71"/>
      <c r="S100" s="18"/>
      <c r="T100" s="18"/>
      <c r="U100" s="18"/>
      <c r="V100" s="18"/>
      <c r="W100" s="18"/>
      <c r="X100" s="18"/>
      <c r="Y100" s="18"/>
      <c r="Z100" s="18"/>
      <c r="AA100" s="18"/>
    </row>
    <row r="101" spans="1:27" ht="15">
      <c r="A101" s="73">
        <f t="shared" si="2"/>
        <v>100</v>
      </c>
      <c r="B101" s="74"/>
      <c r="C101" s="75"/>
      <c r="D101" s="75"/>
      <c r="E101" s="75"/>
      <c r="F101" s="181"/>
      <c r="G101" s="180"/>
      <c r="H101" s="185"/>
      <c r="I101" s="170" t="str">
        <f t="shared" si="1"/>
        <v/>
      </c>
      <c r="J101" s="77"/>
      <c r="K101" s="171"/>
      <c r="L101" s="172"/>
      <c r="M101" s="176"/>
      <c r="N101" s="174"/>
      <c r="O101" s="175"/>
      <c r="P101" s="79" t="s">
        <v>92</v>
      </c>
      <c r="Q101" s="80"/>
      <c r="R101" s="81"/>
      <c r="S101" s="18"/>
      <c r="T101" s="18"/>
      <c r="U101" s="18"/>
      <c r="V101" s="18"/>
      <c r="W101" s="18"/>
      <c r="X101" s="18"/>
      <c r="Y101" s="18"/>
      <c r="Z101" s="18"/>
      <c r="AA101" s="18"/>
    </row>
    <row r="102" spans="1:27" ht="15">
      <c r="A102" s="82">
        <f t="shared" si="2"/>
        <v>101</v>
      </c>
      <c r="B102" s="83"/>
      <c r="C102" s="84"/>
      <c r="D102" s="84"/>
      <c r="E102" s="84"/>
      <c r="F102" s="182"/>
      <c r="G102" s="180"/>
      <c r="H102" s="185"/>
      <c r="I102" s="170" t="str">
        <f t="shared" si="1"/>
        <v/>
      </c>
      <c r="J102" s="85"/>
      <c r="K102" s="171"/>
      <c r="L102" s="172"/>
      <c r="M102" s="176"/>
      <c r="N102" s="174"/>
      <c r="O102" s="175"/>
      <c r="P102" s="87" t="s">
        <v>92</v>
      </c>
    </row>
    <row r="103" spans="1:27" ht="15">
      <c r="A103" s="82">
        <f t="shared" si="2"/>
        <v>102</v>
      </c>
      <c r="B103" s="83"/>
      <c r="C103" s="84"/>
      <c r="D103" s="84"/>
      <c r="E103" s="84"/>
      <c r="F103" s="182"/>
      <c r="G103" s="180"/>
      <c r="H103" s="185"/>
      <c r="I103" s="170" t="str">
        <f t="shared" si="1"/>
        <v/>
      </c>
      <c r="J103" s="85"/>
      <c r="K103" s="171"/>
      <c r="L103" s="172"/>
      <c r="M103" s="176"/>
      <c r="N103" s="174"/>
      <c r="O103" s="175"/>
      <c r="P103" s="87" t="s">
        <v>92</v>
      </c>
    </row>
    <row r="104" spans="1:27" ht="15">
      <c r="A104" s="82">
        <f t="shared" si="2"/>
        <v>103</v>
      </c>
      <c r="B104" s="83"/>
      <c r="C104" s="84"/>
      <c r="D104" s="84"/>
      <c r="E104" s="84"/>
      <c r="F104" s="182"/>
      <c r="G104" s="180"/>
      <c r="H104" s="185"/>
      <c r="I104" s="170" t="str">
        <f t="shared" si="1"/>
        <v/>
      </c>
      <c r="J104" s="85"/>
      <c r="K104" s="171"/>
      <c r="L104" s="172"/>
      <c r="M104" s="176"/>
      <c r="N104" s="174"/>
      <c r="O104" s="175"/>
      <c r="P104" s="87" t="s">
        <v>92</v>
      </c>
    </row>
    <row r="105" spans="1:27" ht="15">
      <c r="A105" s="82">
        <f t="shared" si="2"/>
        <v>104</v>
      </c>
      <c r="B105" s="83"/>
      <c r="C105" s="84"/>
      <c r="D105" s="84"/>
      <c r="E105" s="84"/>
      <c r="F105" s="182"/>
      <c r="G105" s="180"/>
      <c r="H105" s="185"/>
      <c r="I105" s="170" t="str">
        <f t="shared" si="1"/>
        <v/>
      </c>
      <c r="J105" s="85"/>
      <c r="K105" s="171"/>
      <c r="L105" s="172"/>
      <c r="M105" s="176"/>
      <c r="N105" s="174"/>
      <c r="O105" s="175"/>
      <c r="P105" s="87" t="s">
        <v>92</v>
      </c>
    </row>
    <row r="106" spans="1:27" ht="15">
      <c r="A106" s="82">
        <f t="shared" si="2"/>
        <v>105</v>
      </c>
      <c r="B106" s="83"/>
      <c r="C106" s="84"/>
      <c r="D106" s="84"/>
      <c r="E106" s="84"/>
      <c r="F106" s="182"/>
      <c r="G106" s="180"/>
      <c r="H106" s="185"/>
      <c r="I106" s="170" t="str">
        <f t="shared" si="1"/>
        <v/>
      </c>
      <c r="J106" s="85"/>
      <c r="K106" s="171"/>
      <c r="L106" s="172"/>
      <c r="M106" s="176"/>
      <c r="N106" s="174"/>
      <c r="O106" s="175"/>
      <c r="P106" s="87" t="s">
        <v>92</v>
      </c>
    </row>
    <row r="107" spans="1:27" ht="15">
      <c r="A107" s="82">
        <f t="shared" si="2"/>
        <v>106</v>
      </c>
      <c r="B107" s="83"/>
      <c r="C107" s="84"/>
      <c r="D107" s="84"/>
      <c r="E107" s="84"/>
      <c r="F107" s="182"/>
      <c r="G107" s="180"/>
      <c r="H107" s="185"/>
      <c r="I107" s="170" t="str">
        <f t="shared" si="1"/>
        <v/>
      </c>
      <c r="J107" s="85"/>
      <c r="K107" s="171"/>
      <c r="L107" s="172"/>
      <c r="M107" s="176"/>
      <c r="N107" s="174"/>
      <c r="O107" s="175"/>
      <c r="P107" s="87" t="s">
        <v>92</v>
      </c>
    </row>
    <row r="108" spans="1:27" ht="15">
      <c r="A108" s="82">
        <f t="shared" si="2"/>
        <v>107</v>
      </c>
      <c r="B108" s="83"/>
      <c r="C108" s="84"/>
      <c r="D108" s="84"/>
      <c r="E108" s="84"/>
      <c r="F108" s="182"/>
      <c r="G108" s="180"/>
      <c r="H108" s="185"/>
      <c r="I108" s="170" t="str">
        <f t="shared" si="1"/>
        <v/>
      </c>
      <c r="J108" s="85"/>
      <c r="K108" s="171"/>
      <c r="L108" s="172"/>
      <c r="M108" s="176"/>
      <c r="N108" s="174"/>
      <c r="O108" s="175"/>
      <c r="P108" s="87" t="s">
        <v>92</v>
      </c>
    </row>
    <row r="109" spans="1:27" ht="15">
      <c r="A109" s="82">
        <f t="shared" si="2"/>
        <v>108</v>
      </c>
      <c r="B109" s="83"/>
      <c r="C109" s="84"/>
      <c r="D109" s="84"/>
      <c r="E109" s="84"/>
      <c r="F109" s="182"/>
      <c r="G109" s="180"/>
      <c r="H109" s="185"/>
      <c r="I109" s="170" t="str">
        <f t="shared" si="1"/>
        <v/>
      </c>
      <c r="J109" s="85"/>
      <c r="K109" s="171"/>
      <c r="L109" s="172"/>
      <c r="M109" s="176"/>
      <c r="N109" s="174"/>
      <c r="O109" s="175"/>
      <c r="P109" s="87" t="s">
        <v>92</v>
      </c>
    </row>
    <row r="110" spans="1:27" ht="15">
      <c r="A110" s="82">
        <f t="shared" si="2"/>
        <v>109</v>
      </c>
      <c r="B110" s="83"/>
      <c r="C110" s="84"/>
      <c r="D110" s="84"/>
      <c r="E110" s="84"/>
      <c r="F110" s="182"/>
      <c r="G110" s="180"/>
      <c r="H110" s="185"/>
      <c r="I110" s="170" t="str">
        <f t="shared" si="1"/>
        <v/>
      </c>
      <c r="J110" s="85"/>
      <c r="K110" s="171"/>
      <c r="L110" s="172"/>
      <c r="M110" s="176"/>
      <c r="N110" s="174"/>
      <c r="O110" s="175"/>
      <c r="P110" s="87" t="s">
        <v>92</v>
      </c>
    </row>
    <row r="111" spans="1:27" ht="15">
      <c r="A111" s="82">
        <f t="shared" si="2"/>
        <v>110</v>
      </c>
      <c r="B111" s="83"/>
      <c r="C111" s="84"/>
      <c r="D111" s="84"/>
      <c r="E111" s="84"/>
      <c r="F111" s="182"/>
      <c r="G111" s="180"/>
      <c r="H111" s="185"/>
      <c r="I111" s="170" t="str">
        <f t="shared" si="1"/>
        <v/>
      </c>
      <c r="J111" s="85"/>
      <c r="K111" s="171"/>
      <c r="L111" s="172"/>
      <c r="M111" s="176"/>
      <c r="N111" s="174"/>
      <c r="O111" s="175"/>
      <c r="P111" s="87" t="s">
        <v>92</v>
      </c>
    </row>
    <row r="112" spans="1:27" ht="15">
      <c r="A112" s="82">
        <f t="shared" si="2"/>
        <v>111</v>
      </c>
      <c r="B112" s="83"/>
      <c r="C112" s="84"/>
      <c r="D112" s="84"/>
      <c r="E112" s="84"/>
      <c r="F112" s="182"/>
      <c r="G112" s="180"/>
      <c r="H112" s="185"/>
      <c r="I112" s="170" t="str">
        <f t="shared" si="1"/>
        <v/>
      </c>
      <c r="J112" s="85"/>
      <c r="K112" s="171"/>
      <c r="L112" s="172"/>
      <c r="M112" s="176"/>
      <c r="N112" s="174"/>
      <c r="O112" s="175"/>
      <c r="P112" s="87" t="s">
        <v>92</v>
      </c>
    </row>
    <row r="113" spans="1:16" ht="15">
      <c r="A113" s="82">
        <f t="shared" si="2"/>
        <v>112</v>
      </c>
      <c r="B113" s="83"/>
      <c r="C113" s="84"/>
      <c r="D113" s="84"/>
      <c r="E113" s="84"/>
      <c r="F113" s="182"/>
      <c r="G113" s="180"/>
      <c r="H113" s="185"/>
      <c r="I113" s="170" t="str">
        <f t="shared" si="1"/>
        <v/>
      </c>
      <c r="J113" s="85"/>
      <c r="K113" s="171"/>
      <c r="L113" s="172"/>
      <c r="M113" s="176"/>
      <c r="N113" s="174"/>
      <c r="O113" s="175"/>
      <c r="P113" s="87" t="s">
        <v>92</v>
      </c>
    </row>
    <row r="114" spans="1:16" ht="15">
      <c r="A114" s="82">
        <f t="shared" si="2"/>
        <v>113</v>
      </c>
      <c r="B114" s="83"/>
      <c r="C114" s="84"/>
      <c r="D114" s="84"/>
      <c r="E114" s="84"/>
      <c r="F114" s="182"/>
      <c r="G114" s="180"/>
      <c r="H114" s="185"/>
      <c r="I114" s="170" t="str">
        <f t="shared" si="1"/>
        <v/>
      </c>
      <c r="J114" s="85"/>
      <c r="K114" s="171"/>
      <c r="L114" s="172"/>
      <c r="M114" s="176"/>
      <c r="N114" s="174"/>
      <c r="O114" s="175"/>
      <c r="P114" s="87" t="s">
        <v>92</v>
      </c>
    </row>
    <row r="115" spans="1:16" ht="15">
      <c r="A115" s="82">
        <f t="shared" si="2"/>
        <v>114</v>
      </c>
      <c r="B115" s="83"/>
      <c r="C115" s="84"/>
      <c r="D115" s="84"/>
      <c r="E115" s="84"/>
      <c r="F115" s="182"/>
      <c r="G115" s="180"/>
      <c r="H115" s="185"/>
      <c r="I115" s="170" t="str">
        <f t="shared" si="1"/>
        <v/>
      </c>
      <c r="J115" s="85"/>
      <c r="K115" s="171"/>
      <c r="L115" s="172"/>
      <c r="M115" s="176"/>
      <c r="N115" s="174"/>
      <c r="O115" s="175"/>
      <c r="P115" s="87" t="s">
        <v>92</v>
      </c>
    </row>
    <row r="116" spans="1:16" ht="15">
      <c r="A116" s="82">
        <f t="shared" si="2"/>
        <v>115</v>
      </c>
      <c r="B116" s="83"/>
      <c r="C116" s="84"/>
      <c r="D116" s="84"/>
      <c r="E116" s="84"/>
      <c r="F116" s="182"/>
      <c r="G116" s="180"/>
      <c r="H116" s="185"/>
      <c r="I116" s="170" t="str">
        <f t="shared" si="1"/>
        <v/>
      </c>
      <c r="J116" s="85"/>
      <c r="K116" s="171"/>
      <c r="L116" s="172"/>
      <c r="M116" s="176"/>
      <c r="N116" s="174"/>
      <c r="O116" s="175"/>
      <c r="P116" s="87" t="s">
        <v>92</v>
      </c>
    </row>
    <row r="117" spans="1:16" ht="15">
      <c r="A117" s="82">
        <f t="shared" si="2"/>
        <v>116</v>
      </c>
      <c r="B117" s="83"/>
      <c r="C117" s="84"/>
      <c r="D117" s="84"/>
      <c r="E117" s="84"/>
      <c r="F117" s="182"/>
      <c r="G117" s="180"/>
      <c r="H117" s="185"/>
      <c r="I117" s="170" t="str">
        <f t="shared" si="1"/>
        <v/>
      </c>
      <c r="J117" s="85"/>
      <c r="K117" s="171"/>
      <c r="L117" s="172"/>
      <c r="M117" s="176"/>
      <c r="N117" s="174"/>
      <c r="O117" s="175"/>
      <c r="P117" s="87" t="s">
        <v>92</v>
      </c>
    </row>
    <row r="118" spans="1:16" ht="15">
      <c r="A118" s="82">
        <f t="shared" si="2"/>
        <v>117</v>
      </c>
      <c r="B118" s="83"/>
      <c r="C118" s="84"/>
      <c r="D118" s="84"/>
      <c r="E118" s="84"/>
      <c r="F118" s="182"/>
      <c r="G118" s="180"/>
      <c r="H118" s="185"/>
      <c r="I118" s="170" t="str">
        <f t="shared" si="1"/>
        <v/>
      </c>
      <c r="J118" s="85"/>
      <c r="K118" s="171"/>
      <c r="L118" s="172"/>
      <c r="M118" s="176"/>
      <c r="N118" s="174"/>
      <c r="O118" s="175"/>
      <c r="P118" s="87" t="s">
        <v>92</v>
      </c>
    </row>
    <row r="119" spans="1:16" ht="15">
      <c r="A119" s="82">
        <f t="shared" si="2"/>
        <v>118</v>
      </c>
      <c r="B119" s="83"/>
      <c r="C119" s="84"/>
      <c r="D119" s="84"/>
      <c r="E119" s="84"/>
      <c r="F119" s="182"/>
      <c r="G119" s="180"/>
      <c r="H119" s="185"/>
      <c r="I119" s="170" t="str">
        <f t="shared" si="1"/>
        <v/>
      </c>
      <c r="J119" s="85"/>
      <c r="K119" s="171"/>
      <c r="L119" s="172"/>
      <c r="M119" s="176"/>
      <c r="N119" s="174"/>
      <c r="O119" s="175"/>
      <c r="P119" s="87" t="s">
        <v>92</v>
      </c>
    </row>
    <row r="120" spans="1:16" ht="15">
      <c r="A120" s="82">
        <f t="shared" si="2"/>
        <v>119</v>
      </c>
      <c r="B120" s="83"/>
      <c r="C120" s="84"/>
      <c r="D120" s="84"/>
      <c r="E120" s="84"/>
      <c r="F120" s="182"/>
      <c r="G120" s="180"/>
      <c r="H120" s="185"/>
      <c r="I120" s="170" t="str">
        <f t="shared" si="1"/>
        <v/>
      </c>
      <c r="J120" s="85"/>
      <c r="K120" s="171"/>
      <c r="L120" s="172"/>
      <c r="M120" s="176"/>
      <c r="N120" s="174"/>
      <c r="O120" s="175"/>
      <c r="P120" s="87" t="s">
        <v>92</v>
      </c>
    </row>
    <row r="121" spans="1:16" ht="15">
      <c r="A121" s="82">
        <f t="shared" si="2"/>
        <v>120</v>
      </c>
      <c r="B121" s="83"/>
      <c r="C121" s="84"/>
      <c r="D121" s="84"/>
      <c r="E121" s="84"/>
      <c r="F121" s="182"/>
      <c r="G121" s="180"/>
      <c r="H121" s="185"/>
      <c r="I121" s="170" t="str">
        <f t="shared" si="1"/>
        <v/>
      </c>
      <c r="J121" s="85"/>
      <c r="K121" s="171"/>
      <c r="L121" s="172"/>
      <c r="M121" s="176"/>
      <c r="N121" s="174"/>
      <c r="O121" s="175"/>
      <c r="P121" s="87" t="s">
        <v>92</v>
      </c>
    </row>
    <row r="122" spans="1:16" ht="15">
      <c r="A122" s="82">
        <f t="shared" si="2"/>
        <v>121</v>
      </c>
      <c r="B122" s="83"/>
      <c r="C122" s="84"/>
      <c r="D122" s="84"/>
      <c r="E122" s="84"/>
      <c r="F122" s="182"/>
      <c r="G122" s="180"/>
      <c r="H122" s="185"/>
      <c r="I122" s="170" t="str">
        <f t="shared" si="1"/>
        <v/>
      </c>
      <c r="J122" s="85"/>
      <c r="K122" s="171"/>
      <c r="L122" s="172"/>
      <c r="M122" s="176"/>
      <c r="N122" s="174"/>
      <c r="O122" s="175"/>
      <c r="P122" s="87" t="s">
        <v>92</v>
      </c>
    </row>
    <row r="123" spans="1:16" ht="15">
      <c r="A123" s="82">
        <f t="shared" si="2"/>
        <v>122</v>
      </c>
      <c r="B123" s="83"/>
      <c r="C123" s="84"/>
      <c r="D123" s="84"/>
      <c r="E123" s="84"/>
      <c r="F123" s="182"/>
      <c r="G123" s="180"/>
      <c r="H123" s="185"/>
      <c r="I123" s="170" t="str">
        <f t="shared" si="1"/>
        <v/>
      </c>
      <c r="J123" s="85"/>
      <c r="K123" s="171"/>
      <c r="L123" s="172"/>
      <c r="M123" s="176"/>
      <c r="N123" s="174"/>
      <c r="O123" s="175"/>
      <c r="P123" s="87" t="s">
        <v>92</v>
      </c>
    </row>
    <row r="124" spans="1:16" ht="15">
      <c r="A124" s="82">
        <f t="shared" si="2"/>
        <v>123</v>
      </c>
      <c r="B124" s="83"/>
      <c r="C124" s="84"/>
      <c r="D124" s="84"/>
      <c r="E124" s="84"/>
      <c r="F124" s="182"/>
      <c r="G124" s="180"/>
      <c r="H124" s="185"/>
      <c r="I124" s="170" t="str">
        <f t="shared" si="1"/>
        <v/>
      </c>
      <c r="J124" s="85"/>
      <c r="K124" s="171"/>
      <c r="L124" s="172"/>
      <c r="M124" s="176"/>
      <c r="N124" s="174"/>
      <c r="O124" s="175"/>
      <c r="P124" s="87" t="s">
        <v>92</v>
      </c>
    </row>
    <row r="125" spans="1:16" ht="15">
      <c r="A125" s="82">
        <f t="shared" si="2"/>
        <v>124</v>
      </c>
      <c r="B125" s="83"/>
      <c r="C125" s="84"/>
      <c r="D125" s="84"/>
      <c r="E125" s="84"/>
      <c r="F125" s="182"/>
      <c r="G125" s="180"/>
      <c r="H125" s="185"/>
      <c r="I125" s="170" t="str">
        <f t="shared" si="1"/>
        <v/>
      </c>
      <c r="J125" s="85"/>
      <c r="K125" s="171"/>
      <c r="L125" s="172"/>
      <c r="M125" s="176"/>
      <c r="N125" s="174"/>
      <c r="O125" s="175"/>
      <c r="P125" s="87" t="s">
        <v>92</v>
      </c>
    </row>
    <row r="126" spans="1:16" ht="15">
      <c r="A126" s="82">
        <f t="shared" si="2"/>
        <v>125</v>
      </c>
      <c r="B126" s="83"/>
      <c r="C126" s="84"/>
      <c r="D126" s="84"/>
      <c r="E126" s="84"/>
      <c r="F126" s="182"/>
      <c r="G126" s="180"/>
      <c r="H126" s="185"/>
      <c r="I126" s="170" t="str">
        <f t="shared" si="1"/>
        <v/>
      </c>
      <c r="J126" s="85"/>
      <c r="K126" s="171"/>
      <c r="L126" s="172"/>
      <c r="M126" s="176"/>
      <c r="N126" s="174"/>
      <c r="O126" s="175"/>
      <c r="P126" s="87" t="s">
        <v>92</v>
      </c>
    </row>
    <row r="127" spans="1:16" ht="15">
      <c r="A127" s="82">
        <f t="shared" si="2"/>
        <v>126</v>
      </c>
      <c r="B127" s="83"/>
      <c r="C127" s="84"/>
      <c r="D127" s="84"/>
      <c r="E127" s="84"/>
      <c r="F127" s="182"/>
      <c r="G127" s="180"/>
      <c r="H127" s="185"/>
      <c r="I127" s="170" t="str">
        <f t="shared" si="1"/>
        <v/>
      </c>
      <c r="J127" s="85"/>
      <c r="K127" s="171"/>
      <c r="L127" s="172"/>
      <c r="M127" s="176"/>
      <c r="N127" s="174"/>
      <c r="O127" s="175"/>
      <c r="P127" s="87" t="s">
        <v>92</v>
      </c>
    </row>
    <row r="128" spans="1:16" ht="15">
      <c r="A128" s="82">
        <f t="shared" si="2"/>
        <v>127</v>
      </c>
      <c r="B128" s="83"/>
      <c r="C128" s="84"/>
      <c r="D128" s="84"/>
      <c r="E128" s="84"/>
      <c r="F128" s="182"/>
      <c r="G128" s="180"/>
      <c r="H128" s="185"/>
      <c r="I128" s="170" t="str">
        <f t="shared" si="1"/>
        <v/>
      </c>
      <c r="J128" s="85"/>
      <c r="K128" s="171"/>
      <c r="L128" s="172"/>
      <c r="M128" s="176"/>
      <c r="N128" s="174"/>
      <c r="O128" s="175"/>
      <c r="P128" s="87" t="s">
        <v>92</v>
      </c>
    </row>
    <row r="129" spans="1:16" ht="15">
      <c r="A129" s="82">
        <f t="shared" si="2"/>
        <v>128</v>
      </c>
      <c r="B129" s="83"/>
      <c r="C129" s="84"/>
      <c r="D129" s="84"/>
      <c r="E129" s="84"/>
      <c r="F129" s="182"/>
      <c r="G129" s="180"/>
      <c r="H129" s="185"/>
      <c r="I129" s="170" t="str">
        <f t="shared" si="1"/>
        <v/>
      </c>
      <c r="J129" s="85"/>
      <c r="K129" s="171"/>
      <c r="L129" s="172"/>
      <c r="M129" s="176"/>
      <c r="N129" s="174"/>
      <c r="O129" s="175"/>
      <c r="P129" s="87" t="s">
        <v>92</v>
      </c>
    </row>
    <row r="130" spans="1:16" ht="15">
      <c r="A130" s="82">
        <f t="shared" si="2"/>
        <v>129</v>
      </c>
      <c r="B130" s="83"/>
      <c r="C130" s="84"/>
      <c r="D130" s="84"/>
      <c r="E130" s="84"/>
      <c r="F130" s="182"/>
      <c r="G130" s="180"/>
      <c r="H130" s="185"/>
      <c r="I130" s="170" t="str">
        <f t="shared" ref="I130:I193" si="3">IF(F130="","",DATEDIF(F130,V$1,"Y"))</f>
        <v/>
      </c>
      <c r="J130" s="85"/>
      <c r="K130" s="171"/>
      <c r="L130" s="172"/>
      <c r="M130" s="176"/>
      <c r="N130" s="174"/>
      <c r="O130" s="175"/>
      <c r="P130" s="87" t="s">
        <v>92</v>
      </c>
    </row>
    <row r="131" spans="1:16" ht="15">
      <c r="A131" s="82">
        <f t="shared" si="2"/>
        <v>130</v>
      </c>
      <c r="B131" s="83"/>
      <c r="C131" s="84"/>
      <c r="D131" s="84"/>
      <c r="E131" s="84"/>
      <c r="F131" s="182"/>
      <c r="G131" s="180"/>
      <c r="H131" s="185"/>
      <c r="I131" s="170" t="str">
        <f t="shared" si="3"/>
        <v/>
      </c>
      <c r="J131" s="85"/>
      <c r="K131" s="171"/>
      <c r="L131" s="172"/>
      <c r="M131" s="176"/>
      <c r="N131" s="174"/>
      <c r="O131" s="175"/>
      <c r="P131" s="87" t="s">
        <v>92</v>
      </c>
    </row>
    <row r="132" spans="1:16" ht="15">
      <c r="A132" s="82">
        <f t="shared" ref="A132:A195" si="4">+A131+1</f>
        <v>131</v>
      </c>
      <c r="B132" s="83"/>
      <c r="C132" s="84"/>
      <c r="D132" s="84"/>
      <c r="E132" s="84"/>
      <c r="F132" s="182"/>
      <c r="G132" s="180"/>
      <c r="H132" s="185"/>
      <c r="I132" s="170" t="str">
        <f t="shared" si="3"/>
        <v/>
      </c>
      <c r="J132" s="85"/>
      <c r="K132" s="171"/>
      <c r="L132" s="172"/>
      <c r="M132" s="176"/>
      <c r="N132" s="174"/>
      <c r="O132" s="175"/>
      <c r="P132" s="87" t="s">
        <v>92</v>
      </c>
    </row>
    <row r="133" spans="1:16" ht="15">
      <c r="A133" s="82">
        <f t="shared" si="4"/>
        <v>132</v>
      </c>
      <c r="B133" s="83"/>
      <c r="C133" s="84"/>
      <c r="D133" s="84"/>
      <c r="E133" s="84"/>
      <c r="F133" s="182"/>
      <c r="G133" s="180"/>
      <c r="H133" s="185"/>
      <c r="I133" s="170" t="str">
        <f t="shared" si="3"/>
        <v/>
      </c>
      <c r="J133" s="85"/>
      <c r="K133" s="171"/>
      <c r="L133" s="172"/>
      <c r="M133" s="176"/>
      <c r="N133" s="174"/>
      <c r="O133" s="175"/>
      <c r="P133" s="87" t="s">
        <v>92</v>
      </c>
    </row>
    <row r="134" spans="1:16" ht="15">
      <c r="A134" s="82">
        <f t="shared" si="4"/>
        <v>133</v>
      </c>
      <c r="B134" s="83"/>
      <c r="C134" s="84"/>
      <c r="D134" s="84"/>
      <c r="E134" s="84"/>
      <c r="F134" s="182"/>
      <c r="G134" s="180"/>
      <c r="H134" s="185"/>
      <c r="I134" s="170" t="str">
        <f t="shared" si="3"/>
        <v/>
      </c>
      <c r="J134" s="85"/>
      <c r="K134" s="171"/>
      <c r="L134" s="172"/>
      <c r="M134" s="176"/>
      <c r="N134" s="174"/>
      <c r="O134" s="175"/>
      <c r="P134" s="87" t="s">
        <v>92</v>
      </c>
    </row>
    <row r="135" spans="1:16" ht="15">
      <c r="A135" s="82">
        <f t="shared" si="4"/>
        <v>134</v>
      </c>
      <c r="B135" s="83"/>
      <c r="C135" s="84"/>
      <c r="D135" s="84"/>
      <c r="E135" s="84"/>
      <c r="F135" s="182"/>
      <c r="G135" s="180"/>
      <c r="H135" s="185"/>
      <c r="I135" s="170" t="str">
        <f t="shared" si="3"/>
        <v/>
      </c>
      <c r="J135" s="85"/>
      <c r="K135" s="171"/>
      <c r="L135" s="172"/>
      <c r="M135" s="176"/>
      <c r="N135" s="174"/>
      <c r="O135" s="175"/>
      <c r="P135" s="87" t="s">
        <v>92</v>
      </c>
    </row>
    <row r="136" spans="1:16" ht="15">
      <c r="A136" s="82">
        <f t="shared" si="4"/>
        <v>135</v>
      </c>
      <c r="B136" s="83"/>
      <c r="C136" s="84"/>
      <c r="D136" s="84"/>
      <c r="E136" s="84"/>
      <c r="F136" s="182"/>
      <c r="G136" s="180"/>
      <c r="H136" s="185"/>
      <c r="I136" s="170" t="str">
        <f t="shared" si="3"/>
        <v/>
      </c>
      <c r="J136" s="85"/>
      <c r="K136" s="171"/>
      <c r="L136" s="172"/>
      <c r="M136" s="176"/>
      <c r="N136" s="174"/>
      <c r="O136" s="175"/>
      <c r="P136" s="87" t="s">
        <v>92</v>
      </c>
    </row>
    <row r="137" spans="1:16" ht="15">
      <c r="A137" s="82">
        <f t="shared" si="4"/>
        <v>136</v>
      </c>
      <c r="B137" s="83"/>
      <c r="C137" s="84"/>
      <c r="D137" s="84"/>
      <c r="E137" s="84"/>
      <c r="F137" s="182"/>
      <c r="G137" s="180"/>
      <c r="H137" s="185"/>
      <c r="I137" s="170" t="str">
        <f t="shared" si="3"/>
        <v/>
      </c>
      <c r="J137" s="85"/>
      <c r="K137" s="171"/>
      <c r="L137" s="172"/>
      <c r="M137" s="176"/>
      <c r="N137" s="174"/>
      <c r="O137" s="175"/>
      <c r="P137" s="87" t="s">
        <v>92</v>
      </c>
    </row>
    <row r="138" spans="1:16" ht="15">
      <c r="A138" s="82">
        <f t="shared" si="4"/>
        <v>137</v>
      </c>
      <c r="B138" s="83"/>
      <c r="C138" s="84"/>
      <c r="D138" s="84"/>
      <c r="E138" s="84"/>
      <c r="F138" s="182"/>
      <c r="G138" s="180"/>
      <c r="H138" s="185"/>
      <c r="I138" s="170" t="str">
        <f t="shared" si="3"/>
        <v/>
      </c>
      <c r="J138" s="85"/>
      <c r="K138" s="171"/>
      <c r="L138" s="172"/>
      <c r="M138" s="176"/>
      <c r="N138" s="174"/>
      <c r="O138" s="175"/>
      <c r="P138" s="87" t="s">
        <v>92</v>
      </c>
    </row>
    <row r="139" spans="1:16" ht="15">
      <c r="A139" s="82">
        <f t="shared" si="4"/>
        <v>138</v>
      </c>
      <c r="B139" s="83"/>
      <c r="C139" s="84"/>
      <c r="D139" s="84"/>
      <c r="E139" s="84"/>
      <c r="F139" s="182"/>
      <c r="G139" s="180"/>
      <c r="H139" s="185"/>
      <c r="I139" s="170" t="str">
        <f t="shared" si="3"/>
        <v/>
      </c>
      <c r="J139" s="85"/>
      <c r="K139" s="171"/>
      <c r="L139" s="172"/>
      <c r="M139" s="176"/>
      <c r="N139" s="174"/>
      <c r="O139" s="175"/>
      <c r="P139" s="87" t="s">
        <v>92</v>
      </c>
    </row>
    <row r="140" spans="1:16" ht="15">
      <c r="A140" s="82">
        <f t="shared" si="4"/>
        <v>139</v>
      </c>
      <c r="B140" s="83"/>
      <c r="C140" s="84"/>
      <c r="D140" s="84"/>
      <c r="E140" s="84"/>
      <c r="F140" s="182"/>
      <c r="G140" s="180"/>
      <c r="H140" s="185"/>
      <c r="I140" s="170" t="str">
        <f t="shared" si="3"/>
        <v/>
      </c>
      <c r="J140" s="85"/>
      <c r="K140" s="171"/>
      <c r="L140" s="172"/>
      <c r="M140" s="176"/>
      <c r="N140" s="174"/>
      <c r="O140" s="175"/>
      <c r="P140" s="87" t="s">
        <v>92</v>
      </c>
    </row>
    <row r="141" spans="1:16" ht="15">
      <c r="A141" s="82">
        <f t="shared" si="4"/>
        <v>140</v>
      </c>
      <c r="B141" s="83"/>
      <c r="C141" s="84"/>
      <c r="D141" s="84"/>
      <c r="E141" s="84"/>
      <c r="F141" s="182"/>
      <c r="G141" s="180"/>
      <c r="H141" s="185"/>
      <c r="I141" s="170" t="str">
        <f t="shared" si="3"/>
        <v/>
      </c>
      <c r="J141" s="85"/>
      <c r="K141" s="171"/>
      <c r="L141" s="172"/>
      <c r="M141" s="176"/>
      <c r="N141" s="174"/>
      <c r="O141" s="175"/>
      <c r="P141" s="87" t="s">
        <v>92</v>
      </c>
    </row>
    <row r="142" spans="1:16" ht="15">
      <c r="A142" s="82">
        <f t="shared" si="4"/>
        <v>141</v>
      </c>
      <c r="B142" s="83"/>
      <c r="C142" s="84"/>
      <c r="D142" s="84"/>
      <c r="E142" s="84"/>
      <c r="F142" s="182"/>
      <c r="G142" s="180"/>
      <c r="H142" s="185"/>
      <c r="I142" s="170" t="str">
        <f t="shared" si="3"/>
        <v/>
      </c>
      <c r="J142" s="85"/>
      <c r="K142" s="171"/>
      <c r="L142" s="172"/>
      <c r="M142" s="176"/>
      <c r="N142" s="174"/>
      <c r="O142" s="175"/>
      <c r="P142" s="87" t="s">
        <v>92</v>
      </c>
    </row>
    <row r="143" spans="1:16" ht="15">
      <c r="A143" s="82">
        <f t="shared" si="4"/>
        <v>142</v>
      </c>
      <c r="B143" s="83"/>
      <c r="C143" s="84"/>
      <c r="D143" s="84"/>
      <c r="E143" s="84"/>
      <c r="F143" s="182"/>
      <c r="G143" s="180"/>
      <c r="H143" s="185"/>
      <c r="I143" s="170" t="str">
        <f t="shared" si="3"/>
        <v/>
      </c>
      <c r="J143" s="85"/>
      <c r="K143" s="171"/>
      <c r="L143" s="172"/>
      <c r="M143" s="176"/>
      <c r="N143" s="174"/>
      <c r="O143" s="175"/>
      <c r="P143" s="87" t="s">
        <v>92</v>
      </c>
    </row>
    <row r="144" spans="1:16" ht="15">
      <c r="A144" s="82">
        <f t="shared" si="4"/>
        <v>143</v>
      </c>
      <c r="B144" s="83"/>
      <c r="C144" s="84"/>
      <c r="D144" s="84"/>
      <c r="E144" s="84"/>
      <c r="F144" s="182"/>
      <c r="G144" s="180"/>
      <c r="H144" s="185"/>
      <c r="I144" s="170" t="str">
        <f t="shared" si="3"/>
        <v/>
      </c>
      <c r="J144" s="85"/>
      <c r="K144" s="171"/>
      <c r="L144" s="172"/>
      <c r="M144" s="176"/>
      <c r="N144" s="174"/>
      <c r="O144" s="175"/>
      <c r="P144" s="87" t="s">
        <v>92</v>
      </c>
    </row>
    <row r="145" spans="1:16" ht="15">
      <c r="A145" s="82">
        <f t="shared" si="4"/>
        <v>144</v>
      </c>
      <c r="B145" s="83"/>
      <c r="C145" s="84"/>
      <c r="D145" s="84"/>
      <c r="E145" s="84"/>
      <c r="F145" s="182"/>
      <c r="G145" s="180"/>
      <c r="H145" s="185"/>
      <c r="I145" s="170" t="str">
        <f t="shared" si="3"/>
        <v/>
      </c>
      <c r="J145" s="85"/>
      <c r="K145" s="171"/>
      <c r="L145" s="172"/>
      <c r="M145" s="176"/>
      <c r="N145" s="174"/>
      <c r="O145" s="175"/>
      <c r="P145" s="87" t="s">
        <v>92</v>
      </c>
    </row>
    <row r="146" spans="1:16" ht="15">
      <c r="A146" s="82">
        <f t="shared" si="4"/>
        <v>145</v>
      </c>
      <c r="B146" s="83"/>
      <c r="C146" s="84"/>
      <c r="D146" s="84"/>
      <c r="E146" s="84"/>
      <c r="F146" s="182"/>
      <c r="G146" s="180"/>
      <c r="H146" s="185"/>
      <c r="I146" s="170" t="str">
        <f t="shared" si="3"/>
        <v/>
      </c>
      <c r="J146" s="85"/>
      <c r="K146" s="171"/>
      <c r="L146" s="172"/>
      <c r="M146" s="176"/>
      <c r="N146" s="174"/>
      <c r="O146" s="175"/>
      <c r="P146" s="87" t="s">
        <v>92</v>
      </c>
    </row>
    <row r="147" spans="1:16" ht="15">
      <c r="A147" s="82">
        <f t="shared" si="4"/>
        <v>146</v>
      </c>
      <c r="B147" s="83"/>
      <c r="C147" s="84"/>
      <c r="D147" s="84"/>
      <c r="E147" s="84"/>
      <c r="F147" s="182"/>
      <c r="G147" s="180"/>
      <c r="H147" s="185"/>
      <c r="I147" s="170" t="str">
        <f t="shared" si="3"/>
        <v/>
      </c>
      <c r="J147" s="85"/>
      <c r="K147" s="171"/>
      <c r="L147" s="172"/>
      <c r="M147" s="176"/>
      <c r="N147" s="174"/>
      <c r="O147" s="175"/>
      <c r="P147" s="87" t="s">
        <v>92</v>
      </c>
    </row>
    <row r="148" spans="1:16" ht="15">
      <c r="A148" s="82">
        <f t="shared" si="4"/>
        <v>147</v>
      </c>
      <c r="B148" s="83"/>
      <c r="C148" s="84"/>
      <c r="D148" s="84"/>
      <c r="E148" s="84"/>
      <c r="F148" s="182"/>
      <c r="G148" s="180"/>
      <c r="H148" s="185"/>
      <c r="I148" s="170" t="str">
        <f t="shared" si="3"/>
        <v/>
      </c>
      <c r="J148" s="85"/>
      <c r="K148" s="171"/>
      <c r="L148" s="172"/>
      <c r="M148" s="176"/>
      <c r="N148" s="174"/>
      <c r="O148" s="175"/>
      <c r="P148" s="87" t="s">
        <v>92</v>
      </c>
    </row>
    <row r="149" spans="1:16" ht="15">
      <c r="A149" s="82">
        <f t="shared" si="4"/>
        <v>148</v>
      </c>
      <c r="B149" s="83"/>
      <c r="C149" s="84"/>
      <c r="D149" s="84"/>
      <c r="E149" s="84"/>
      <c r="F149" s="182"/>
      <c r="G149" s="180"/>
      <c r="H149" s="185"/>
      <c r="I149" s="170" t="str">
        <f t="shared" si="3"/>
        <v/>
      </c>
      <c r="J149" s="85"/>
      <c r="K149" s="171"/>
      <c r="L149" s="172"/>
      <c r="M149" s="176"/>
      <c r="N149" s="174"/>
      <c r="O149" s="175"/>
      <c r="P149" s="87" t="s">
        <v>92</v>
      </c>
    </row>
    <row r="150" spans="1:16" ht="15">
      <c r="A150" s="82">
        <f t="shared" si="4"/>
        <v>149</v>
      </c>
      <c r="B150" s="83"/>
      <c r="C150" s="84"/>
      <c r="D150" s="84"/>
      <c r="E150" s="84"/>
      <c r="F150" s="182"/>
      <c r="G150" s="180"/>
      <c r="H150" s="185"/>
      <c r="I150" s="170" t="str">
        <f t="shared" si="3"/>
        <v/>
      </c>
      <c r="J150" s="85"/>
      <c r="K150" s="171"/>
      <c r="L150" s="172"/>
      <c r="M150" s="176"/>
      <c r="N150" s="174"/>
      <c r="O150" s="175"/>
      <c r="P150" s="87" t="s">
        <v>92</v>
      </c>
    </row>
    <row r="151" spans="1:16" ht="15">
      <c r="A151" s="82">
        <f t="shared" si="4"/>
        <v>150</v>
      </c>
      <c r="B151" s="83"/>
      <c r="C151" s="84"/>
      <c r="D151" s="84"/>
      <c r="E151" s="84"/>
      <c r="F151" s="182"/>
      <c r="G151" s="183"/>
      <c r="H151" s="185"/>
      <c r="I151" s="67" t="str">
        <f t="shared" si="3"/>
        <v/>
      </c>
      <c r="J151" s="85"/>
      <c r="K151" s="171"/>
      <c r="L151" s="172"/>
      <c r="M151" s="176"/>
      <c r="N151" s="174"/>
      <c r="O151" s="175"/>
      <c r="P151" s="87" t="s">
        <v>92</v>
      </c>
    </row>
    <row r="152" spans="1:16" ht="15">
      <c r="A152" s="82">
        <f t="shared" si="4"/>
        <v>151</v>
      </c>
      <c r="B152" s="83"/>
      <c r="C152" s="84"/>
      <c r="D152" s="84"/>
      <c r="E152" s="84"/>
      <c r="F152" s="182"/>
      <c r="G152" s="183"/>
      <c r="H152" s="185"/>
      <c r="I152" s="67" t="str">
        <f t="shared" si="3"/>
        <v/>
      </c>
      <c r="J152" s="85"/>
      <c r="K152" s="171"/>
      <c r="L152" s="172"/>
      <c r="M152" s="176"/>
      <c r="N152" s="174"/>
      <c r="O152" s="175"/>
      <c r="P152" s="87" t="s">
        <v>92</v>
      </c>
    </row>
    <row r="153" spans="1:16" ht="15">
      <c r="A153" s="82">
        <f t="shared" si="4"/>
        <v>152</v>
      </c>
      <c r="B153" s="83"/>
      <c r="C153" s="84"/>
      <c r="D153" s="84"/>
      <c r="E153" s="84"/>
      <c r="F153" s="182"/>
      <c r="G153" s="183"/>
      <c r="H153" s="185"/>
      <c r="I153" s="67" t="str">
        <f t="shared" si="3"/>
        <v/>
      </c>
      <c r="J153" s="85"/>
      <c r="K153" s="171"/>
      <c r="L153" s="172"/>
      <c r="M153" s="176"/>
      <c r="N153" s="174"/>
      <c r="O153" s="175"/>
      <c r="P153" s="87" t="s">
        <v>92</v>
      </c>
    </row>
    <row r="154" spans="1:16" ht="15">
      <c r="A154" s="82">
        <f t="shared" si="4"/>
        <v>153</v>
      </c>
      <c r="B154" s="83"/>
      <c r="C154" s="84"/>
      <c r="D154" s="84"/>
      <c r="E154" s="84"/>
      <c r="F154" s="182"/>
      <c r="G154" s="183"/>
      <c r="H154" s="185"/>
      <c r="I154" s="67" t="str">
        <f t="shared" si="3"/>
        <v/>
      </c>
      <c r="J154" s="85"/>
      <c r="K154" s="171"/>
      <c r="L154" s="172"/>
      <c r="M154" s="176"/>
      <c r="N154" s="174"/>
      <c r="O154" s="175"/>
      <c r="P154" s="87" t="s">
        <v>92</v>
      </c>
    </row>
    <row r="155" spans="1:16" ht="15">
      <c r="A155" s="82">
        <f t="shared" si="4"/>
        <v>154</v>
      </c>
      <c r="B155" s="83"/>
      <c r="C155" s="84"/>
      <c r="D155" s="84"/>
      <c r="E155" s="84"/>
      <c r="F155" s="182"/>
      <c r="G155" s="183"/>
      <c r="H155" s="185"/>
      <c r="I155" s="67" t="str">
        <f t="shared" si="3"/>
        <v/>
      </c>
      <c r="J155" s="85"/>
      <c r="K155" s="171"/>
      <c r="L155" s="172"/>
      <c r="M155" s="176"/>
      <c r="N155" s="174"/>
      <c r="O155" s="175"/>
      <c r="P155" s="87" t="s">
        <v>92</v>
      </c>
    </row>
    <row r="156" spans="1:16" ht="15">
      <c r="A156" s="82">
        <f t="shared" si="4"/>
        <v>155</v>
      </c>
      <c r="B156" s="83"/>
      <c r="C156" s="84"/>
      <c r="D156" s="84"/>
      <c r="E156" s="84"/>
      <c r="F156" s="182"/>
      <c r="G156" s="183"/>
      <c r="H156" s="185"/>
      <c r="I156" s="67" t="str">
        <f t="shared" si="3"/>
        <v/>
      </c>
      <c r="J156" s="85"/>
      <c r="K156" s="171"/>
      <c r="L156" s="172"/>
      <c r="M156" s="176"/>
      <c r="N156" s="174"/>
      <c r="O156" s="175"/>
      <c r="P156" s="87" t="s">
        <v>92</v>
      </c>
    </row>
    <row r="157" spans="1:16" ht="15">
      <c r="A157" s="82">
        <f t="shared" si="4"/>
        <v>156</v>
      </c>
      <c r="B157" s="83"/>
      <c r="C157" s="84"/>
      <c r="D157" s="84"/>
      <c r="E157" s="84"/>
      <c r="F157" s="182"/>
      <c r="G157" s="183"/>
      <c r="H157" s="185"/>
      <c r="I157" s="67" t="str">
        <f t="shared" si="3"/>
        <v/>
      </c>
      <c r="J157" s="85"/>
      <c r="K157" s="171"/>
      <c r="L157" s="172"/>
      <c r="M157" s="176"/>
      <c r="N157" s="174"/>
      <c r="O157" s="175"/>
      <c r="P157" s="87" t="s">
        <v>92</v>
      </c>
    </row>
    <row r="158" spans="1:16" ht="15">
      <c r="A158" s="82">
        <f t="shared" si="4"/>
        <v>157</v>
      </c>
      <c r="B158" s="83"/>
      <c r="C158" s="84"/>
      <c r="D158" s="84"/>
      <c r="E158" s="84"/>
      <c r="F158" s="182"/>
      <c r="G158" s="183"/>
      <c r="H158" s="185"/>
      <c r="I158" s="67" t="str">
        <f t="shared" si="3"/>
        <v/>
      </c>
      <c r="J158" s="85"/>
      <c r="K158" s="171"/>
      <c r="L158" s="172"/>
      <c r="M158" s="176"/>
      <c r="N158" s="174"/>
      <c r="O158" s="175"/>
      <c r="P158" s="87" t="s">
        <v>92</v>
      </c>
    </row>
    <row r="159" spans="1:16" ht="15">
      <c r="A159" s="82">
        <f t="shared" si="4"/>
        <v>158</v>
      </c>
      <c r="B159" s="83"/>
      <c r="C159" s="84"/>
      <c r="D159" s="84"/>
      <c r="E159" s="84"/>
      <c r="F159" s="182"/>
      <c r="G159" s="183"/>
      <c r="H159" s="185"/>
      <c r="I159" s="67" t="str">
        <f t="shared" si="3"/>
        <v/>
      </c>
      <c r="J159" s="85"/>
      <c r="K159" s="171"/>
      <c r="L159" s="172"/>
      <c r="M159" s="176"/>
      <c r="N159" s="174"/>
      <c r="O159" s="175"/>
      <c r="P159" s="87" t="s">
        <v>92</v>
      </c>
    </row>
    <row r="160" spans="1:16" ht="15">
      <c r="A160" s="82">
        <f t="shared" si="4"/>
        <v>159</v>
      </c>
      <c r="B160" s="83"/>
      <c r="C160" s="84"/>
      <c r="D160" s="84"/>
      <c r="E160" s="84"/>
      <c r="F160" s="182"/>
      <c r="G160" s="183"/>
      <c r="H160" s="185"/>
      <c r="I160" s="67" t="str">
        <f t="shared" si="3"/>
        <v/>
      </c>
      <c r="J160" s="85"/>
      <c r="K160" s="171"/>
      <c r="L160" s="172"/>
      <c r="M160" s="176"/>
      <c r="N160" s="174"/>
      <c r="O160" s="175"/>
      <c r="P160" s="87" t="s">
        <v>92</v>
      </c>
    </row>
    <row r="161" spans="1:16" ht="15">
      <c r="A161" s="82">
        <f t="shared" si="4"/>
        <v>160</v>
      </c>
      <c r="B161" s="83"/>
      <c r="C161" s="84"/>
      <c r="D161" s="84"/>
      <c r="E161" s="84"/>
      <c r="F161" s="182"/>
      <c r="G161" s="183"/>
      <c r="H161" s="185"/>
      <c r="I161" s="67" t="str">
        <f t="shared" si="3"/>
        <v/>
      </c>
      <c r="J161" s="85"/>
      <c r="K161" s="171"/>
      <c r="L161" s="172"/>
      <c r="M161" s="176"/>
      <c r="N161" s="174"/>
      <c r="O161" s="175"/>
      <c r="P161" s="87" t="s">
        <v>92</v>
      </c>
    </row>
    <row r="162" spans="1:16" ht="15">
      <c r="A162" s="82">
        <f t="shared" si="4"/>
        <v>161</v>
      </c>
      <c r="B162" s="83"/>
      <c r="C162" s="84"/>
      <c r="D162" s="84"/>
      <c r="E162" s="84"/>
      <c r="F162" s="182"/>
      <c r="G162" s="183"/>
      <c r="H162" s="185"/>
      <c r="I162" s="67" t="str">
        <f t="shared" si="3"/>
        <v/>
      </c>
      <c r="J162" s="85"/>
      <c r="K162" s="171"/>
      <c r="L162" s="172"/>
      <c r="M162" s="176"/>
      <c r="N162" s="174"/>
      <c r="O162" s="175"/>
      <c r="P162" s="87" t="s">
        <v>92</v>
      </c>
    </row>
    <row r="163" spans="1:16" ht="15">
      <c r="A163" s="82">
        <f t="shared" si="4"/>
        <v>162</v>
      </c>
      <c r="B163" s="83"/>
      <c r="C163" s="84"/>
      <c r="D163" s="84"/>
      <c r="E163" s="84"/>
      <c r="F163" s="182"/>
      <c r="G163" s="183"/>
      <c r="H163" s="185"/>
      <c r="I163" s="67" t="str">
        <f t="shared" si="3"/>
        <v/>
      </c>
      <c r="J163" s="85"/>
      <c r="K163" s="171"/>
      <c r="L163" s="172"/>
      <c r="M163" s="176"/>
      <c r="N163" s="174"/>
      <c r="O163" s="175"/>
      <c r="P163" s="87" t="s">
        <v>92</v>
      </c>
    </row>
    <row r="164" spans="1:16" ht="15">
      <c r="A164" s="82">
        <f t="shared" si="4"/>
        <v>163</v>
      </c>
      <c r="B164" s="83"/>
      <c r="C164" s="84"/>
      <c r="D164" s="84"/>
      <c r="E164" s="84"/>
      <c r="F164" s="182"/>
      <c r="G164" s="183"/>
      <c r="H164" s="185"/>
      <c r="I164" s="67" t="str">
        <f t="shared" si="3"/>
        <v/>
      </c>
      <c r="J164" s="85"/>
      <c r="K164" s="171"/>
      <c r="L164" s="172"/>
      <c r="M164" s="176"/>
      <c r="N164" s="174"/>
      <c r="O164" s="175"/>
      <c r="P164" s="87" t="s">
        <v>92</v>
      </c>
    </row>
    <row r="165" spans="1:16" ht="15">
      <c r="A165" s="82">
        <f t="shared" si="4"/>
        <v>164</v>
      </c>
      <c r="B165" s="83"/>
      <c r="C165" s="84"/>
      <c r="D165" s="84"/>
      <c r="E165" s="84"/>
      <c r="F165" s="182"/>
      <c r="G165" s="183"/>
      <c r="H165" s="185"/>
      <c r="I165" s="67" t="str">
        <f t="shared" si="3"/>
        <v/>
      </c>
      <c r="J165" s="85"/>
      <c r="K165" s="171"/>
      <c r="L165" s="172"/>
      <c r="M165" s="176"/>
      <c r="N165" s="174"/>
      <c r="O165" s="175"/>
      <c r="P165" s="87" t="s">
        <v>92</v>
      </c>
    </row>
    <row r="166" spans="1:16" ht="15">
      <c r="A166" s="82">
        <f t="shared" si="4"/>
        <v>165</v>
      </c>
      <c r="B166" s="83"/>
      <c r="C166" s="84"/>
      <c r="D166" s="84"/>
      <c r="E166" s="84"/>
      <c r="F166" s="182"/>
      <c r="G166" s="183"/>
      <c r="H166" s="185"/>
      <c r="I166" s="67" t="str">
        <f t="shared" si="3"/>
        <v/>
      </c>
      <c r="J166" s="85"/>
      <c r="K166" s="171"/>
      <c r="L166" s="172"/>
      <c r="M166" s="176"/>
      <c r="N166" s="174"/>
      <c r="O166" s="175"/>
      <c r="P166" s="87" t="s">
        <v>92</v>
      </c>
    </row>
    <row r="167" spans="1:16" ht="15">
      <c r="A167" s="82">
        <f t="shared" si="4"/>
        <v>166</v>
      </c>
      <c r="B167" s="83"/>
      <c r="C167" s="84"/>
      <c r="D167" s="84"/>
      <c r="E167" s="84"/>
      <c r="F167" s="182"/>
      <c r="G167" s="183"/>
      <c r="H167" s="185"/>
      <c r="I167" s="67" t="str">
        <f t="shared" si="3"/>
        <v/>
      </c>
      <c r="J167" s="85"/>
      <c r="K167" s="171"/>
      <c r="L167" s="172"/>
      <c r="M167" s="176"/>
      <c r="N167" s="174"/>
      <c r="O167" s="175"/>
      <c r="P167" s="87" t="s">
        <v>92</v>
      </c>
    </row>
    <row r="168" spans="1:16" ht="15">
      <c r="A168" s="82">
        <f t="shared" si="4"/>
        <v>167</v>
      </c>
      <c r="B168" s="83"/>
      <c r="C168" s="84"/>
      <c r="D168" s="84"/>
      <c r="E168" s="84"/>
      <c r="F168" s="182"/>
      <c r="G168" s="183"/>
      <c r="H168" s="185"/>
      <c r="I168" s="67" t="str">
        <f t="shared" si="3"/>
        <v/>
      </c>
      <c r="J168" s="85"/>
      <c r="K168" s="171"/>
      <c r="L168" s="172"/>
      <c r="M168" s="176"/>
      <c r="N168" s="174"/>
      <c r="O168" s="175"/>
      <c r="P168" s="87" t="s">
        <v>92</v>
      </c>
    </row>
    <row r="169" spans="1:16" ht="15">
      <c r="A169" s="82">
        <f t="shared" si="4"/>
        <v>168</v>
      </c>
      <c r="B169" s="83"/>
      <c r="C169" s="84"/>
      <c r="D169" s="84"/>
      <c r="E169" s="84"/>
      <c r="F169" s="182"/>
      <c r="G169" s="183"/>
      <c r="H169" s="185"/>
      <c r="I169" s="67" t="str">
        <f t="shared" si="3"/>
        <v/>
      </c>
      <c r="J169" s="85"/>
      <c r="K169" s="171"/>
      <c r="L169" s="172"/>
      <c r="M169" s="176"/>
      <c r="N169" s="174"/>
      <c r="O169" s="175"/>
      <c r="P169" s="87" t="s">
        <v>92</v>
      </c>
    </row>
    <row r="170" spans="1:16" ht="15">
      <c r="A170" s="82">
        <f t="shared" si="4"/>
        <v>169</v>
      </c>
      <c r="B170" s="83"/>
      <c r="C170" s="84"/>
      <c r="D170" s="84"/>
      <c r="E170" s="84"/>
      <c r="F170" s="182"/>
      <c r="G170" s="183"/>
      <c r="H170" s="185"/>
      <c r="I170" s="67" t="str">
        <f t="shared" si="3"/>
        <v/>
      </c>
      <c r="J170" s="85"/>
      <c r="K170" s="171"/>
      <c r="L170" s="172"/>
      <c r="M170" s="176"/>
      <c r="N170" s="174"/>
      <c r="O170" s="175"/>
      <c r="P170" s="87" t="s">
        <v>92</v>
      </c>
    </row>
    <row r="171" spans="1:16" ht="15">
      <c r="A171" s="82">
        <f t="shared" si="4"/>
        <v>170</v>
      </c>
      <c r="B171" s="83"/>
      <c r="C171" s="84"/>
      <c r="D171" s="84"/>
      <c r="E171" s="84"/>
      <c r="F171" s="182"/>
      <c r="G171" s="183"/>
      <c r="H171" s="185"/>
      <c r="I171" s="67" t="str">
        <f t="shared" si="3"/>
        <v/>
      </c>
      <c r="J171" s="85"/>
      <c r="K171" s="171"/>
      <c r="L171" s="172"/>
      <c r="M171" s="176"/>
      <c r="N171" s="174"/>
      <c r="O171" s="175"/>
      <c r="P171" s="87" t="s">
        <v>92</v>
      </c>
    </row>
    <row r="172" spans="1:16" ht="15">
      <c r="A172" s="82">
        <f t="shared" si="4"/>
        <v>171</v>
      </c>
      <c r="B172" s="83"/>
      <c r="C172" s="84"/>
      <c r="D172" s="84"/>
      <c r="E172" s="84"/>
      <c r="F172" s="182"/>
      <c r="G172" s="183"/>
      <c r="H172" s="185"/>
      <c r="I172" s="67" t="str">
        <f t="shared" si="3"/>
        <v/>
      </c>
      <c r="J172" s="85"/>
      <c r="K172" s="171"/>
      <c r="L172" s="172"/>
      <c r="M172" s="176"/>
      <c r="N172" s="174"/>
      <c r="O172" s="175"/>
      <c r="P172" s="87" t="s">
        <v>92</v>
      </c>
    </row>
    <row r="173" spans="1:16" ht="15">
      <c r="A173" s="82">
        <f t="shared" si="4"/>
        <v>172</v>
      </c>
      <c r="B173" s="83"/>
      <c r="C173" s="84"/>
      <c r="D173" s="84"/>
      <c r="E173" s="84"/>
      <c r="F173" s="182"/>
      <c r="G173" s="183"/>
      <c r="H173" s="185"/>
      <c r="I173" s="67" t="str">
        <f t="shared" si="3"/>
        <v/>
      </c>
      <c r="J173" s="85"/>
      <c r="K173" s="171"/>
      <c r="L173" s="172"/>
      <c r="M173" s="176"/>
      <c r="N173" s="174"/>
      <c r="O173" s="175"/>
      <c r="P173" s="87" t="s">
        <v>92</v>
      </c>
    </row>
    <row r="174" spans="1:16" ht="15">
      <c r="A174" s="82">
        <f t="shared" si="4"/>
        <v>173</v>
      </c>
      <c r="B174" s="83"/>
      <c r="C174" s="84"/>
      <c r="D174" s="84"/>
      <c r="E174" s="84"/>
      <c r="F174" s="182"/>
      <c r="G174" s="183"/>
      <c r="H174" s="185"/>
      <c r="I174" s="67" t="str">
        <f t="shared" si="3"/>
        <v/>
      </c>
      <c r="J174" s="85"/>
      <c r="K174" s="171"/>
      <c r="L174" s="172"/>
      <c r="M174" s="176"/>
      <c r="N174" s="174"/>
      <c r="O174" s="175"/>
      <c r="P174" s="87" t="s">
        <v>92</v>
      </c>
    </row>
    <row r="175" spans="1:16" ht="15">
      <c r="A175" s="82">
        <f t="shared" si="4"/>
        <v>174</v>
      </c>
      <c r="B175" s="83"/>
      <c r="C175" s="84"/>
      <c r="D175" s="84"/>
      <c r="E175" s="84"/>
      <c r="F175" s="182"/>
      <c r="G175" s="183"/>
      <c r="H175" s="185"/>
      <c r="I175" s="67" t="str">
        <f t="shared" si="3"/>
        <v/>
      </c>
      <c r="J175" s="85"/>
      <c r="K175" s="171"/>
      <c r="L175" s="172"/>
      <c r="M175" s="176"/>
      <c r="N175" s="174"/>
      <c r="O175" s="175"/>
      <c r="P175" s="87" t="s">
        <v>92</v>
      </c>
    </row>
    <row r="176" spans="1:16" ht="15">
      <c r="A176" s="82">
        <f t="shared" si="4"/>
        <v>175</v>
      </c>
      <c r="B176" s="83"/>
      <c r="C176" s="84"/>
      <c r="D176" s="84"/>
      <c r="E176" s="84"/>
      <c r="F176" s="182"/>
      <c r="G176" s="183"/>
      <c r="H176" s="185"/>
      <c r="I176" s="67" t="str">
        <f t="shared" si="3"/>
        <v/>
      </c>
      <c r="J176" s="85"/>
      <c r="K176" s="171"/>
      <c r="L176" s="172"/>
      <c r="M176" s="176"/>
      <c r="N176" s="174"/>
      <c r="O176" s="175"/>
      <c r="P176" s="87" t="s">
        <v>92</v>
      </c>
    </row>
    <row r="177" spans="1:16" ht="15">
      <c r="A177" s="82">
        <f t="shared" si="4"/>
        <v>176</v>
      </c>
      <c r="B177" s="83"/>
      <c r="C177" s="84"/>
      <c r="D177" s="84"/>
      <c r="E177" s="84"/>
      <c r="F177" s="182"/>
      <c r="G177" s="183"/>
      <c r="H177" s="185"/>
      <c r="I177" s="67" t="str">
        <f t="shared" si="3"/>
        <v/>
      </c>
      <c r="J177" s="85"/>
      <c r="K177" s="171"/>
      <c r="L177" s="172"/>
      <c r="M177" s="176"/>
      <c r="N177" s="174"/>
      <c r="O177" s="175"/>
      <c r="P177" s="87" t="s">
        <v>92</v>
      </c>
    </row>
    <row r="178" spans="1:16" ht="15">
      <c r="A178" s="82">
        <f t="shared" si="4"/>
        <v>177</v>
      </c>
      <c r="B178" s="83"/>
      <c r="C178" s="84"/>
      <c r="D178" s="84"/>
      <c r="E178" s="84"/>
      <c r="F178" s="182"/>
      <c r="G178" s="183"/>
      <c r="H178" s="185"/>
      <c r="I178" s="67" t="str">
        <f t="shared" si="3"/>
        <v/>
      </c>
      <c r="J178" s="85"/>
      <c r="K178" s="171"/>
      <c r="L178" s="172"/>
      <c r="M178" s="176"/>
      <c r="N178" s="174"/>
      <c r="O178" s="175"/>
      <c r="P178" s="87" t="s">
        <v>92</v>
      </c>
    </row>
    <row r="179" spans="1:16" ht="15">
      <c r="A179" s="82">
        <f t="shared" si="4"/>
        <v>178</v>
      </c>
      <c r="B179" s="83"/>
      <c r="C179" s="84"/>
      <c r="D179" s="84"/>
      <c r="E179" s="84"/>
      <c r="F179" s="182"/>
      <c r="G179" s="183"/>
      <c r="H179" s="185"/>
      <c r="I179" s="67" t="str">
        <f t="shared" si="3"/>
        <v/>
      </c>
      <c r="J179" s="85"/>
      <c r="K179" s="171"/>
      <c r="L179" s="172"/>
      <c r="M179" s="176"/>
      <c r="N179" s="174"/>
      <c r="O179" s="175"/>
      <c r="P179" s="87" t="s">
        <v>92</v>
      </c>
    </row>
    <row r="180" spans="1:16" ht="15">
      <c r="A180" s="82">
        <f t="shared" si="4"/>
        <v>179</v>
      </c>
      <c r="B180" s="83"/>
      <c r="C180" s="84"/>
      <c r="D180" s="84"/>
      <c r="E180" s="84"/>
      <c r="F180" s="182"/>
      <c r="G180" s="183"/>
      <c r="H180" s="185"/>
      <c r="I180" s="67" t="str">
        <f t="shared" si="3"/>
        <v/>
      </c>
      <c r="J180" s="85"/>
      <c r="K180" s="171"/>
      <c r="L180" s="172"/>
      <c r="M180" s="176"/>
      <c r="N180" s="174"/>
      <c r="O180" s="175"/>
      <c r="P180" s="87" t="s">
        <v>92</v>
      </c>
    </row>
    <row r="181" spans="1:16" ht="15">
      <c r="A181" s="82">
        <f t="shared" si="4"/>
        <v>180</v>
      </c>
      <c r="B181" s="83"/>
      <c r="C181" s="84"/>
      <c r="D181" s="84"/>
      <c r="E181" s="84"/>
      <c r="F181" s="182"/>
      <c r="G181" s="183"/>
      <c r="H181" s="185"/>
      <c r="I181" s="67" t="str">
        <f t="shared" si="3"/>
        <v/>
      </c>
      <c r="J181" s="85"/>
      <c r="K181" s="171"/>
      <c r="L181" s="172"/>
      <c r="M181" s="176"/>
      <c r="N181" s="174"/>
      <c r="O181" s="175"/>
      <c r="P181" s="87" t="s">
        <v>92</v>
      </c>
    </row>
    <row r="182" spans="1:16" ht="15">
      <c r="A182" s="82">
        <f t="shared" si="4"/>
        <v>181</v>
      </c>
      <c r="B182" s="83"/>
      <c r="C182" s="84"/>
      <c r="D182" s="84"/>
      <c r="E182" s="84"/>
      <c r="F182" s="182"/>
      <c r="G182" s="183"/>
      <c r="H182" s="185"/>
      <c r="I182" s="67" t="str">
        <f t="shared" si="3"/>
        <v/>
      </c>
      <c r="J182" s="85"/>
      <c r="K182" s="171"/>
      <c r="L182" s="172"/>
      <c r="M182" s="176"/>
      <c r="N182" s="174"/>
      <c r="O182" s="175"/>
      <c r="P182" s="87" t="s">
        <v>92</v>
      </c>
    </row>
    <row r="183" spans="1:16" ht="15">
      <c r="A183" s="82">
        <f t="shared" si="4"/>
        <v>182</v>
      </c>
      <c r="B183" s="83"/>
      <c r="C183" s="84"/>
      <c r="D183" s="84"/>
      <c r="E183" s="84"/>
      <c r="F183" s="182"/>
      <c r="G183" s="183"/>
      <c r="H183" s="185"/>
      <c r="I183" s="67" t="str">
        <f t="shared" si="3"/>
        <v/>
      </c>
      <c r="J183" s="85"/>
      <c r="K183" s="171"/>
      <c r="L183" s="172"/>
      <c r="M183" s="176"/>
      <c r="N183" s="174"/>
      <c r="O183" s="175"/>
      <c r="P183" s="87" t="s">
        <v>92</v>
      </c>
    </row>
    <row r="184" spans="1:16" ht="15">
      <c r="A184" s="82">
        <f t="shared" si="4"/>
        <v>183</v>
      </c>
      <c r="B184" s="83"/>
      <c r="C184" s="84"/>
      <c r="D184" s="84"/>
      <c r="E184" s="84"/>
      <c r="F184" s="182"/>
      <c r="G184" s="183"/>
      <c r="H184" s="185"/>
      <c r="I184" s="67" t="str">
        <f t="shared" si="3"/>
        <v/>
      </c>
      <c r="J184" s="85"/>
      <c r="K184" s="171"/>
      <c r="L184" s="172"/>
      <c r="M184" s="176"/>
      <c r="N184" s="174"/>
      <c r="O184" s="175"/>
      <c r="P184" s="87" t="s">
        <v>92</v>
      </c>
    </row>
    <row r="185" spans="1:16" ht="15">
      <c r="A185" s="82">
        <f t="shared" si="4"/>
        <v>184</v>
      </c>
      <c r="B185" s="83"/>
      <c r="C185" s="84"/>
      <c r="D185" s="84"/>
      <c r="E185" s="84"/>
      <c r="F185" s="182"/>
      <c r="G185" s="183"/>
      <c r="H185" s="185"/>
      <c r="I185" s="67" t="str">
        <f t="shared" si="3"/>
        <v/>
      </c>
      <c r="J185" s="85"/>
      <c r="K185" s="171"/>
      <c r="L185" s="172"/>
      <c r="M185" s="176"/>
      <c r="N185" s="174"/>
      <c r="O185" s="175"/>
      <c r="P185" s="87" t="s">
        <v>92</v>
      </c>
    </row>
    <row r="186" spans="1:16" ht="15">
      <c r="A186" s="82">
        <f t="shared" si="4"/>
        <v>185</v>
      </c>
      <c r="B186" s="83"/>
      <c r="C186" s="84"/>
      <c r="D186" s="84"/>
      <c r="E186" s="84"/>
      <c r="F186" s="182"/>
      <c r="G186" s="183"/>
      <c r="H186" s="185"/>
      <c r="I186" s="67" t="str">
        <f t="shared" si="3"/>
        <v/>
      </c>
      <c r="J186" s="85"/>
      <c r="K186" s="171"/>
      <c r="L186" s="172"/>
      <c r="M186" s="176"/>
      <c r="N186" s="174"/>
      <c r="O186" s="175"/>
      <c r="P186" s="87" t="s">
        <v>92</v>
      </c>
    </row>
    <row r="187" spans="1:16" ht="15">
      <c r="A187" s="82">
        <f t="shared" si="4"/>
        <v>186</v>
      </c>
      <c r="B187" s="83"/>
      <c r="C187" s="84"/>
      <c r="D187" s="84"/>
      <c r="E187" s="84"/>
      <c r="F187" s="182"/>
      <c r="G187" s="183"/>
      <c r="H187" s="185"/>
      <c r="I187" s="67" t="str">
        <f t="shared" si="3"/>
        <v/>
      </c>
      <c r="J187" s="85"/>
      <c r="K187" s="171"/>
      <c r="L187" s="172"/>
      <c r="M187" s="176"/>
      <c r="N187" s="174"/>
      <c r="O187" s="175"/>
      <c r="P187" s="87" t="s">
        <v>92</v>
      </c>
    </row>
    <row r="188" spans="1:16" ht="15">
      <c r="A188" s="82">
        <f t="shared" si="4"/>
        <v>187</v>
      </c>
      <c r="B188" s="83"/>
      <c r="C188" s="84"/>
      <c r="D188" s="84"/>
      <c r="E188" s="84"/>
      <c r="F188" s="182"/>
      <c r="G188" s="183"/>
      <c r="H188" s="185"/>
      <c r="I188" s="67" t="str">
        <f t="shared" si="3"/>
        <v/>
      </c>
      <c r="J188" s="85"/>
      <c r="K188" s="171"/>
      <c r="L188" s="172"/>
      <c r="M188" s="176"/>
      <c r="N188" s="174"/>
      <c r="O188" s="175"/>
      <c r="P188" s="87" t="s">
        <v>92</v>
      </c>
    </row>
    <row r="189" spans="1:16" ht="15">
      <c r="A189" s="82">
        <f t="shared" si="4"/>
        <v>188</v>
      </c>
      <c r="B189" s="83"/>
      <c r="C189" s="84"/>
      <c r="D189" s="84"/>
      <c r="E189" s="84"/>
      <c r="F189" s="182"/>
      <c r="G189" s="183"/>
      <c r="H189" s="185"/>
      <c r="I189" s="67" t="str">
        <f t="shared" si="3"/>
        <v/>
      </c>
      <c r="J189" s="85"/>
      <c r="K189" s="171"/>
      <c r="L189" s="172"/>
      <c r="M189" s="176"/>
      <c r="N189" s="174"/>
      <c r="O189" s="175"/>
      <c r="P189" s="87" t="s">
        <v>92</v>
      </c>
    </row>
    <row r="190" spans="1:16" ht="15">
      <c r="A190" s="82">
        <f t="shared" si="4"/>
        <v>189</v>
      </c>
      <c r="B190" s="83"/>
      <c r="C190" s="84"/>
      <c r="D190" s="84"/>
      <c r="E190" s="84"/>
      <c r="F190" s="182"/>
      <c r="G190" s="183"/>
      <c r="H190" s="185"/>
      <c r="I190" s="67" t="str">
        <f t="shared" si="3"/>
        <v/>
      </c>
      <c r="J190" s="85"/>
      <c r="K190" s="171"/>
      <c r="L190" s="172"/>
      <c r="M190" s="176"/>
      <c r="N190" s="174"/>
      <c r="O190" s="175"/>
      <c r="P190" s="87" t="s">
        <v>92</v>
      </c>
    </row>
    <row r="191" spans="1:16" ht="15">
      <c r="A191" s="82">
        <f t="shared" si="4"/>
        <v>190</v>
      </c>
      <c r="B191" s="83"/>
      <c r="C191" s="84"/>
      <c r="D191" s="84"/>
      <c r="E191" s="84"/>
      <c r="F191" s="182"/>
      <c r="G191" s="183"/>
      <c r="H191" s="185"/>
      <c r="I191" s="67" t="str">
        <f t="shared" si="3"/>
        <v/>
      </c>
      <c r="J191" s="85"/>
      <c r="K191" s="171"/>
      <c r="L191" s="172"/>
      <c r="M191" s="176"/>
      <c r="N191" s="174"/>
      <c r="O191" s="175"/>
      <c r="P191" s="87" t="s">
        <v>92</v>
      </c>
    </row>
    <row r="192" spans="1:16" ht="15">
      <c r="A192" s="82">
        <f t="shared" si="4"/>
        <v>191</v>
      </c>
      <c r="B192" s="83"/>
      <c r="C192" s="84"/>
      <c r="D192" s="84"/>
      <c r="E192" s="84"/>
      <c r="F192" s="182"/>
      <c r="G192" s="183"/>
      <c r="H192" s="185"/>
      <c r="I192" s="67" t="str">
        <f t="shared" si="3"/>
        <v/>
      </c>
      <c r="J192" s="85"/>
      <c r="K192" s="171"/>
      <c r="L192" s="172"/>
      <c r="M192" s="176"/>
      <c r="N192" s="174"/>
      <c r="O192" s="175"/>
      <c r="P192" s="87" t="s">
        <v>92</v>
      </c>
    </row>
    <row r="193" spans="1:16" ht="15">
      <c r="A193" s="82">
        <f t="shared" si="4"/>
        <v>192</v>
      </c>
      <c r="B193" s="83"/>
      <c r="C193" s="84"/>
      <c r="D193" s="84"/>
      <c r="E193" s="84"/>
      <c r="F193" s="182"/>
      <c r="G193" s="183"/>
      <c r="H193" s="185"/>
      <c r="I193" s="67" t="str">
        <f t="shared" si="3"/>
        <v/>
      </c>
      <c r="J193" s="85"/>
      <c r="K193" s="171"/>
      <c r="L193" s="172"/>
      <c r="M193" s="176"/>
      <c r="N193" s="174"/>
      <c r="O193" s="175"/>
      <c r="P193" s="87" t="s">
        <v>92</v>
      </c>
    </row>
    <row r="194" spans="1:16" ht="15">
      <c r="A194" s="82">
        <f t="shared" si="4"/>
        <v>193</v>
      </c>
      <c r="B194" s="83"/>
      <c r="C194" s="84"/>
      <c r="D194" s="84"/>
      <c r="E194" s="84"/>
      <c r="F194" s="182"/>
      <c r="G194" s="183"/>
      <c r="H194" s="185"/>
      <c r="I194" s="67" t="str">
        <f t="shared" ref="I194:I201" si="5">IF(F194="","",DATEDIF(F194,V$1,"Y"))</f>
        <v/>
      </c>
      <c r="J194" s="85"/>
      <c r="K194" s="171"/>
      <c r="L194" s="172"/>
      <c r="M194" s="176"/>
      <c r="N194" s="174"/>
      <c r="O194" s="175"/>
      <c r="P194" s="87" t="s">
        <v>92</v>
      </c>
    </row>
    <row r="195" spans="1:16" ht="15">
      <c r="A195" s="82">
        <f t="shared" si="4"/>
        <v>194</v>
      </c>
      <c r="B195" s="83"/>
      <c r="C195" s="84"/>
      <c r="D195" s="84"/>
      <c r="E195" s="84"/>
      <c r="F195" s="182"/>
      <c r="G195" s="183"/>
      <c r="H195" s="185"/>
      <c r="I195" s="67" t="str">
        <f t="shared" si="5"/>
        <v/>
      </c>
      <c r="J195" s="85"/>
      <c r="K195" s="171"/>
      <c r="L195" s="172"/>
      <c r="M195" s="176"/>
      <c r="N195" s="174"/>
      <c r="O195" s="175"/>
      <c r="P195" s="87" t="s">
        <v>92</v>
      </c>
    </row>
    <row r="196" spans="1:16" ht="15">
      <c r="A196" s="82">
        <f t="shared" ref="A196:A201" si="6">+A195+1</f>
        <v>195</v>
      </c>
      <c r="B196" s="83"/>
      <c r="C196" s="84"/>
      <c r="D196" s="84"/>
      <c r="E196" s="84"/>
      <c r="F196" s="182"/>
      <c r="G196" s="183"/>
      <c r="H196" s="185"/>
      <c r="I196" s="67" t="str">
        <f t="shared" si="5"/>
        <v/>
      </c>
      <c r="J196" s="85"/>
      <c r="K196" s="171"/>
      <c r="L196" s="172"/>
      <c r="M196" s="176"/>
      <c r="N196" s="174"/>
      <c r="O196" s="175"/>
      <c r="P196" s="87" t="s">
        <v>92</v>
      </c>
    </row>
    <row r="197" spans="1:16" ht="15">
      <c r="A197" s="82">
        <f t="shared" si="6"/>
        <v>196</v>
      </c>
      <c r="B197" s="83"/>
      <c r="C197" s="84"/>
      <c r="D197" s="84"/>
      <c r="E197" s="84"/>
      <c r="F197" s="182"/>
      <c r="G197" s="183"/>
      <c r="H197" s="185"/>
      <c r="I197" s="67" t="str">
        <f t="shared" si="5"/>
        <v/>
      </c>
      <c r="J197" s="85"/>
      <c r="K197" s="171"/>
      <c r="L197" s="172"/>
      <c r="M197" s="176"/>
      <c r="N197" s="174"/>
      <c r="O197" s="175"/>
      <c r="P197" s="87" t="s">
        <v>92</v>
      </c>
    </row>
    <row r="198" spans="1:16" ht="15">
      <c r="A198" s="82">
        <f t="shared" si="6"/>
        <v>197</v>
      </c>
      <c r="B198" s="83"/>
      <c r="C198" s="84"/>
      <c r="D198" s="84"/>
      <c r="E198" s="84"/>
      <c r="F198" s="182"/>
      <c r="G198" s="183"/>
      <c r="H198" s="185"/>
      <c r="I198" s="67" t="str">
        <f t="shared" si="5"/>
        <v/>
      </c>
      <c r="J198" s="85"/>
      <c r="K198" s="171"/>
      <c r="L198" s="172"/>
      <c r="M198" s="176"/>
      <c r="N198" s="174"/>
      <c r="O198" s="175"/>
      <c r="P198" s="87" t="s">
        <v>92</v>
      </c>
    </row>
    <row r="199" spans="1:16" ht="15">
      <c r="A199" s="82">
        <f t="shared" si="6"/>
        <v>198</v>
      </c>
      <c r="B199" s="83"/>
      <c r="C199" s="84"/>
      <c r="D199" s="84"/>
      <c r="E199" s="84"/>
      <c r="F199" s="182"/>
      <c r="G199" s="183"/>
      <c r="H199" s="185"/>
      <c r="I199" s="67" t="str">
        <f t="shared" si="5"/>
        <v/>
      </c>
      <c r="J199" s="85"/>
      <c r="K199" s="171"/>
      <c r="L199" s="172"/>
      <c r="M199" s="176"/>
      <c r="N199" s="174"/>
      <c r="O199" s="175"/>
      <c r="P199" s="87" t="s">
        <v>92</v>
      </c>
    </row>
    <row r="200" spans="1:16" ht="15">
      <c r="A200" s="82">
        <f t="shared" si="6"/>
        <v>199</v>
      </c>
      <c r="B200" s="83"/>
      <c r="C200" s="84"/>
      <c r="D200" s="84"/>
      <c r="E200" s="84"/>
      <c r="F200" s="182"/>
      <c r="G200" s="183"/>
      <c r="H200" s="185"/>
      <c r="I200" s="67" t="str">
        <f t="shared" si="5"/>
        <v/>
      </c>
      <c r="J200" s="85"/>
      <c r="K200" s="171"/>
      <c r="L200" s="172"/>
      <c r="M200" s="176"/>
      <c r="N200" s="174"/>
      <c r="O200" s="175"/>
      <c r="P200" s="87" t="s">
        <v>92</v>
      </c>
    </row>
    <row r="201" spans="1:16" ht="15">
      <c r="A201" s="82">
        <f t="shared" si="6"/>
        <v>200</v>
      </c>
      <c r="B201" s="83"/>
      <c r="C201" s="84"/>
      <c r="D201" s="84"/>
      <c r="E201" s="84"/>
      <c r="F201" s="182"/>
      <c r="G201" s="183"/>
      <c r="H201" s="185"/>
      <c r="I201" s="67" t="str">
        <f t="shared" si="5"/>
        <v/>
      </c>
      <c r="J201" s="85"/>
      <c r="K201" s="171"/>
      <c r="L201" s="172"/>
      <c r="M201" s="176"/>
      <c r="N201" s="174"/>
      <c r="O201" s="175"/>
      <c r="P201" s="87" t="s">
        <v>92</v>
      </c>
    </row>
  </sheetData>
  <phoneticPr fontId="1"/>
  <dataValidations count="5">
    <dataValidation type="list" allowBlank="1" showInputMessage="1" showErrorMessage="1" sqref="N2" xr:uid="{537BB648-6AB6-B548-91EA-A204D7354637}">
      <formula1>$AA$13:$AA$24</formula1>
    </dataValidation>
    <dataValidation type="list" allowBlank="1" showInputMessage="1" showErrorMessage="1" sqref="N3:N201" xr:uid="{7F5B68EF-271B-CE41-B99D-12DD339F9005}">
      <formula1>$AA$13:$AA$23</formula1>
    </dataValidation>
    <dataValidation type="list" allowBlank="1" showInputMessage="1" showErrorMessage="1" sqref="K2:K201" xr:uid="{96C22D7A-92E2-954B-A40D-216682B65A6F}">
      <formula1>$AA$2:$AA$8</formula1>
    </dataValidation>
    <dataValidation type="list" allowBlank="1" showInputMessage="1" showErrorMessage="1" sqref="L2:L201 O2:O201" xr:uid="{31128D1D-18FA-AA49-83B8-1E80FD9617F0}">
      <formula1>$AB$2:$AB$4</formula1>
    </dataValidation>
    <dataValidation type="list" allowBlank="1" showInputMessage="1" showErrorMessage="1" sqref="J2:J201 M2:M201" xr:uid="{BC7F4F29-C9DF-A946-AC23-96C7397FA6F8}">
      <formula1>$W$1:$W$3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577D1-7C03-4F4F-98F6-A19C58A7AEC3}">
  <dimension ref="A1:D27"/>
  <sheetViews>
    <sheetView workbookViewId="0"/>
  </sheetViews>
  <sheetFormatPr baseColWidth="10" defaultRowHeight="14"/>
  <cols>
    <col min="4" max="4" width="17.83203125" customWidth="1"/>
  </cols>
  <sheetData>
    <row r="1" spans="1:4">
      <c r="A1" s="155"/>
      <c r="B1" s="156"/>
      <c r="C1" s="155"/>
      <c r="D1" s="155"/>
    </row>
    <row r="2" spans="1:4" ht="24">
      <c r="A2" s="155"/>
      <c r="B2" s="209" t="s">
        <v>57</v>
      </c>
      <c r="C2" s="209"/>
      <c r="D2" s="209"/>
    </row>
    <row r="3" spans="1:4">
      <c r="A3" s="155"/>
      <c r="B3" s="156"/>
      <c r="C3" s="157" t="s">
        <v>58</v>
      </c>
      <c r="D3" s="158" t="s">
        <v>59</v>
      </c>
    </row>
    <row r="4" spans="1:4">
      <c r="A4" s="155"/>
      <c r="B4" s="156"/>
      <c r="C4" s="155"/>
      <c r="D4" s="155"/>
    </row>
    <row r="5" spans="1:4">
      <c r="A5" s="155"/>
      <c r="B5" s="157" t="s">
        <v>60</v>
      </c>
      <c r="C5" s="159" t="s">
        <v>61</v>
      </c>
      <c r="D5" s="157" t="s">
        <v>62</v>
      </c>
    </row>
    <row r="6" spans="1:4">
      <c r="A6" s="155"/>
      <c r="B6" s="160">
        <v>1</v>
      </c>
      <c r="C6" s="161"/>
      <c r="D6" s="160"/>
    </row>
    <row r="7" spans="1:4">
      <c r="A7" s="155"/>
      <c r="B7" s="160">
        <v>2</v>
      </c>
      <c r="C7" s="161"/>
      <c r="D7" s="160"/>
    </row>
    <row r="8" spans="1:4">
      <c r="A8" s="155"/>
      <c r="B8" s="160">
        <v>3</v>
      </c>
      <c r="C8" s="161"/>
      <c r="D8" s="160"/>
    </row>
    <row r="9" spans="1:4">
      <c r="A9" s="155"/>
      <c r="B9" s="160" t="s">
        <v>63</v>
      </c>
      <c r="C9" s="161"/>
      <c r="D9" s="160"/>
    </row>
    <row r="10" spans="1:4">
      <c r="A10" s="155"/>
      <c r="B10" s="156"/>
      <c r="C10" s="155"/>
      <c r="D10" s="155"/>
    </row>
    <row r="11" spans="1:4">
      <c r="A11" s="155"/>
      <c r="B11" s="157" t="s">
        <v>64</v>
      </c>
      <c r="C11" s="159" t="s">
        <v>61</v>
      </c>
      <c r="D11" s="157" t="s">
        <v>62</v>
      </c>
    </row>
    <row r="12" spans="1:4">
      <c r="A12" s="155"/>
      <c r="B12" s="160">
        <v>1</v>
      </c>
      <c r="C12" s="161"/>
      <c r="D12" s="160"/>
    </row>
    <row r="13" spans="1:4">
      <c r="A13" s="155"/>
      <c r="B13" s="160">
        <v>2</v>
      </c>
      <c r="C13" s="161"/>
      <c r="D13" s="160"/>
    </row>
    <row r="14" spans="1:4">
      <c r="A14" s="155"/>
      <c r="B14" s="160">
        <v>3</v>
      </c>
      <c r="C14" s="161"/>
      <c r="D14" s="160"/>
    </row>
    <row r="15" spans="1:4">
      <c r="A15" s="155"/>
      <c r="B15" s="160" t="s">
        <v>63</v>
      </c>
      <c r="C15" s="161"/>
      <c r="D15" s="160"/>
    </row>
    <row r="16" spans="1:4">
      <c r="A16" s="155"/>
      <c r="B16" s="156"/>
      <c r="C16" s="155"/>
      <c r="D16" s="155"/>
    </row>
    <row r="17" spans="1:4">
      <c r="A17" s="155"/>
      <c r="B17" s="157" t="s">
        <v>65</v>
      </c>
      <c r="C17" s="159" t="s">
        <v>61</v>
      </c>
      <c r="D17" s="157" t="s">
        <v>62</v>
      </c>
    </row>
    <row r="18" spans="1:4">
      <c r="A18" s="155"/>
      <c r="B18" s="160">
        <v>1</v>
      </c>
      <c r="C18" s="161"/>
      <c r="D18" s="160"/>
    </row>
    <row r="19" spans="1:4">
      <c r="A19" s="155"/>
      <c r="B19" s="160">
        <v>2</v>
      </c>
      <c r="C19" s="161"/>
      <c r="D19" s="160"/>
    </row>
    <row r="20" spans="1:4">
      <c r="A20" s="155"/>
      <c r="B20" s="160">
        <v>3</v>
      </c>
      <c r="C20" s="161"/>
      <c r="D20" s="160"/>
    </row>
    <row r="21" spans="1:4">
      <c r="A21" s="155"/>
      <c r="B21" s="160" t="s">
        <v>63</v>
      </c>
      <c r="C21" s="161"/>
      <c r="D21" s="160"/>
    </row>
    <row r="22" spans="1:4">
      <c r="A22" s="155"/>
      <c r="B22" s="156"/>
      <c r="C22" s="155"/>
      <c r="D22" s="155"/>
    </row>
    <row r="23" spans="1:4">
      <c r="A23" s="155"/>
      <c r="B23" s="157" t="s">
        <v>66</v>
      </c>
      <c r="C23" s="159" t="s">
        <v>61</v>
      </c>
      <c r="D23" s="157" t="s">
        <v>62</v>
      </c>
    </row>
    <row r="24" spans="1:4">
      <c r="A24" s="155"/>
      <c r="B24" s="160">
        <v>1</v>
      </c>
      <c r="C24" s="161"/>
      <c r="D24" s="160"/>
    </row>
    <row r="25" spans="1:4">
      <c r="A25" s="155"/>
      <c r="B25" s="160">
        <v>2</v>
      </c>
      <c r="C25" s="161"/>
      <c r="D25" s="160"/>
    </row>
    <row r="26" spans="1:4">
      <c r="A26" s="155"/>
      <c r="B26" s="160">
        <v>3</v>
      </c>
      <c r="C26" s="161"/>
      <c r="D26" s="160"/>
    </row>
    <row r="27" spans="1:4">
      <c r="A27" s="155"/>
      <c r="B27" s="160" t="s">
        <v>63</v>
      </c>
      <c r="C27" s="161"/>
      <c r="D27" s="160"/>
    </row>
  </sheetData>
  <mergeCells count="1">
    <mergeCell ref="B2:D2"/>
  </mergeCells>
  <phoneticPr fontId="1"/>
  <hyperlinks>
    <hyperlink ref="D3" r:id="rId1" location="Sheet2!C5" display="applewebdata://AD668210-BAE9-4441-91FE-45D316294A7B/ - Sheet2!C5" xr:uid="{9F23F680-B55B-F547-AA34-33F4C2E077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V101"/>
  <sheetViews>
    <sheetView tabSelected="1" workbookViewId="0">
      <pane xSplit="1" ySplit="1" topLeftCell="B2" activePane="bottomRight" state="frozen"/>
      <selection activeCell="G25" sqref="G25"/>
      <selection pane="topRight" activeCell="G25" sqref="G25"/>
      <selection pane="bottomLeft" activeCell="G25" sqref="G25"/>
      <selection pane="bottomRight" activeCell="K53" sqref="K53"/>
    </sheetView>
  </sheetViews>
  <sheetFormatPr baseColWidth="10" defaultColWidth="14.5" defaultRowHeight="14"/>
  <cols>
    <col min="1" max="1" width="5.83203125" style="2" bestFit="1" customWidth="1"/>
    <col min="2" max="2" width="13.6640625" style="14" customWidth="1"/>
    <col min="3" max="5" width="7.6640625" style="53" customWidth="1"/>
    <col min="6" max="6" width="16.6640625" style="101" customWidth="1"/>
    <col min="7" max="7" width="10.1640625" style="53" bestFit="1" customWidth="1"/>
    <col min="8" max="9" width="5.1640625" style="14" customWidth="1"/>
    <col min="10" max="10" width="1.6640625" style="2" hidden="1" customWidth="1"/>
    <col min="11" max="11" width="15.1640625" style="2" customWidth="1"/>
    <col min="12" max="12" width="10.6640625" style="2" hidden="1" customWidth="1"/>
    <col min="13" max="13" width="20.6640625" style="2" hidden="1" customWidth="1"/>
    <col min="14" max="14" width="3.1640625" style="2" customWidth="1"/>
    <col min="15" max="15" width="10.6640625" style="2" customWidth="1"/>
    <col min="16" max="16" width="9.6640625" style="2" customWidth="1"/>
    <col min="17" max="17" width="12.1640625" style="2" hidden="1" customWidth="1"/>
    <col min="18" max="18" width="3.1640625" style="2" hidden="1" customWidth="1"/>
    <col min="19" max="19" width="11.6640625" style="2" hidden="1" customWidth="1"/>
    <col min="20" max="20" width="11.6640625" style="2" customWidth="1"/>
    <col min="21" max="16384" width="14.5" style="2"/>
  </cols>
  <sheetData>
    <row r="1" spans="1:22" ht="15" thickBot="1">
      <c r="A1" s="37" t="s">
        <v>2</v>
      </c>
      <c r="B1" s="38" t="s">
        <v>3</v>
      </c>
      <c r="C1" s="48" t="s">
        <v>6</v>
      </c>
      <c r="D1" s="48" t="s">
        <v>7</v>
      </c>
      <c r="E1" s="48" t="s">
        <v>30</v>
      </c>
      <c r="F1" s="96" t="s">
        <v>35</v>
      </c>
      <c r="G1" s="48" t="s">
        <v>10</v>
      </c>
      <c r="H1" s="39" t="s">
        <v>0</v>
      </c>
      <c r="I1" s="40" t="s">
        <v>1</v>
      </c>
      <c r="J1" s="41"/>
      <c r="K1" s="54" t="s">
        <v>33</v>
      </c>
      <c r="L1" s="42" t="s">
        <v>5</v>
      </c>
      <c r="M1" s="43" t="s">
        <v>11</v>
      </c>
      <c r="N1" s="18"/>
      <c r="O1" s="18"/>
      <c r="P1" s="18"/>
      <c r="Q1" s="19">
        <f ca="1">DATE(YEAR(TODAY())-(MONTH(TODAY())&lt;=2)*1,4,1)</f>
        <v>45383</v>
      </c>
      <c r="R1" s="18"/>
      <c r="S1" s="18"/>
      <c r="T1" s="18"/>
      <c r="U1" s="18"/>
      <c r="V1" s="18"/>
    </row>
    <row r="2" spans="1:22" ht="16" thickTop="1">
      <c r="A2" s="15">
        <v>1</v>
      </c>
      <c r="B2" s="3"/>
      <c r="C2" s="49"/>
      <c r="D2" s="49"/>
      <c r="E2" s="49"/>
      <c r="F2" s="97"/>
      <c r="G2" s="50"/>
      <c r="H2" s="4"/>
      <c r="I2" s="4"/>
      <c r="J2" s="5"/>
      <c r="K2" s="28"/>
      <c r="L2" s="22"/>
      <c r="M2" s="46"/>
      <c r="N2" s="18"/>
      <c r="O2" s="20"/>
      <c r="P2" s="18"/>
      <c r="Q2" s="18"/>
      <c r="R2" s="18">
        <v>0</v>
      </c>
      <c r="S2" s="18"/>
      <c r="T2" s="18"/>
      <c r="U2" s="18"/>
      <c r="V2" s="18"/>
    </row>
    <row r="3" spans="1:22" ht="15">
      <c r="A3" s="16">
        <v>2</v>
      </c>
      <c r="B3" s="3"/>
      <c r="C3" s="49"/>
      <c r="D3" s="49"/>
      <c r="E3" s="49"/>
      <c r="F3" s="97"/>
      <c r="G3" s="50"/>
      <c r="H3" s="4"/>
      <c r="I3" s="4"/>
      <c r="J3" s="5"/>
      <c r="K3" s="28"/>
      <c r="L3" s="23"/>
      <c r="M3" s="8"/>
      <c r="N3" s="18"/>
      <c r="O3" s="18"/>
      <c r="P3" s="18"/>
      <c r="Q3" s="18"/>
      <c r="R3" s="18">
        <v>1</v>
      </c>
      <c r="S3" s="18"/>
      <c r="T3" s="18"/>
      <c r="U3" s="18"/>
      <c r="V3" s="18"/>
    </row>
    <row r="4" spans="1:22" ht="15">
      <c r="A4" s="16">
        <v>3</v>
      </c>
      <c r="B4" s="3"/>
      <c r="C4" s="49"/>
      <c r="D4" s="49"/>
      <c r="E4" s="49"/>
      <c r="F4" s="97"/>
      <c r="G4" s="50"/>
      <c r="H4" s="4"/>
      <c r="I4" s="4"/>
      <c r="J4" s="5"/>
      <c r="K4" s="28"/>
      <c r="L4" s="23"/>
      <c r="M4" s="8"/>
      <c r="N4" s="18"/>
      <c r="O4" s="186" t="s">
        <v>31</v>
      </c>
      <c r="P4" s="187"/>
      <c r="Q4" s="18"/>
      <c r="R4" s="18"/>
      <c r="S4" s="18"/>
      <c r="T4" s="18"/>
      <c r="U4" s="18"/>
      <c r="V4" s="18"/>
    </row>
    <row r="5" spans="1:22" ht="15">
      <c r="A5" s="16">
        <v>4</v>
      </c>
      <c r="B5" s="3"/>
      <c r="C5" s="49"/>
      <c r="D5" s="49"/>
      <c r="E5" s="49"/>
      <c r="F5" s="97"/>
      <c r="G5" s="50"/>
      <c r="H5" s="4"/>
      <c r="I5" s="4"/>
      <c r="J5" s="5"/>
      <c r="K5" s="28"/>
      <c r="L5" s="23"/>
      <c r="M5" s="8"/>
      <c r="N5" s="18"/>
      <c r="O5" s="188"/>
      <c r="P5" s="188"/>
      <c r="Q5" s="18"/>
      <c r="R5" s="18"/>
      <c r="S5" s="18"/>
      <c r="T5" s="18"/>
      <c r="U5" s="18"/>
      <c r="V5" s="18"/>
    </row>
    <row r="6" spans="1:22" ht="15">
      <c r="A6" s="16">
        <v>5</v>
      </c>
      <c r="B6" s="3"/>
      <c r="C6" s="49"/>
      <c r="D6" s="49"/>
      <c r="E6" s="49"/>
      <c r="F6" s="97"/>
      <c r="G6" s="50"/>
      <c r="H6" s="4"/>
      <c r="I6" s="4"/>
      <c r="J6" s="5"/>
      <c r="K6" s="28"/>
      <c r="L6" s="23"/>
      <c r="M6" s="8"/>
      <c r="N6" s="18"/>
      <c r="O6" s="47" t="s">
        <v>4</v>
      </c>
      <c r="P6" s="47" t="s">
        <v>8</v>
      </c>
      <c r="Q6" s="18"/>
      <c r="R6" s="18"/>
      <c r="S6" s="18"/>
      <c r="T6" s="18"/>
      <c r="U6" s="18"/>
      <c r="V6" s="18"/>
    </row>
    <row r="7" spans="1:22" ht="15">
      <c r="A7" s="16">
        <v>6</v>
      </c>
      <c r="B7" s="3"/>
      <c r="C7" s="49"/>
      <c r="D7" s="49"/>
      <c r="E7" s="49"/>
      <c r="F7" s="97"/>
      <c r="G7" s="50"/>
      <c r="H7" s="4"/>
      <c r="I7" s="4"/>
      <c r="J7" s="5"/>
      <c r="K7" s="28"/>
      <c r="L7" s="23"/>
      <c r="M7" s="8"/>
      <c r="N7" s="18"/>
      <c r="O7" s="21">
        <f>SUM(H2:H101)</f>
        <v>0</v>
      </c>
      <c r="P7" s="21">
        <f>SUM(I2:I101)</f>
        <v>0</v>
      </c>
      <c r="Q7" s="18"/>
      <c r="R7" s="18"/>
      <c r="S7" s="18"/>
      <c r="T7" s="18"/>
      <c r="U7" s="18"/>
      <c r="V7" s="18"/>
    </row>
    <row r="8" spans="1:22" ht="15">
      <c r="A8" s="16">
        <v>7</v>
      </c>
      <c r="B8" s="3"/>
      <c r="C8" s="49"/>
      <c r="D8" s="49"/>
      <c r="E8" s="49"/>
      <c r="F8" s="97"/>
      <c r="G8" s="50"/>
      <c r="H8" s="4"/>
      <c r="I8" s="4"/>
      <c r="J8" s="5"/>
      <c r="K8" s="28"/>
      <c r="L8" s="23"/>
      <c r="M8" s="8"/>
      <c r="N8" s="18"/>
      <c r="O8" s="18"/>
      <c r="P8" s="18"/>
      <c r="Q8" s="18"/>
      <c r="R8" s="18"/>
      <c r="S8" s="18"/>
      <c r="T8" s="18"/>
      <c r="U8" s="18"/>
      <c r="V8" s="18"/>
    </row>
    <row r="9" spans="1:22" ht="15">
      <c r="A9" s="16">
        <v>8</v>
      </c>
      <c r="B9" s="3"/>
      <c r="C9" s="49"/>
      <c r="D9" s="49"/>
      <c r="E9" s="49"/>
      <c r="F9" s="97"/>
      <c r="G9" s="50"/>
      <c r="H9" s="4"/>
      <c r="I9" s="4"/>
      <c r="J9" s="5"/>
      <c r="K9" s="28"/>
      <c r="L9" s="23"/>
      <c r="M9" s="8"/>
      <c r="N9" s="18"/>
      <c r="O9" s="72"/>
      <c r="P9" s="72" t="s">
        <v>53</v>
      </c>
      <c r="Q9" s="18"/>
      <c r="R9" s="18"/>
      <c r="S9" s="18"/>
      <c r="T9" s="72" t="s">
        <v>54</v>
      </c>
      <c r="U9" s="18"/>
      <c r="V9" s="18"/>
    </row>
    <row r="10" spans="1:22" ht="15">
      <c r="A10" s="16">
        <v>9</v>
      </c>
      <c r="B10" s="3"/>
      <c r="C10" s="49"/>
      <c r="D10" s="49"/>
      <c r="E10" s="49"/>
      <c r="F10" s="97"/>
      <c r="G10" s="50"/>
      <c r="H10" s="4"/>
      <c r="I10" s="4"/>
      <c r="J10" s="5"/>
      <c r="K10" s="28"/>
      <c r="L10" s="23"/>
      <c r="M10" s="8"/>
      <c r="N10" s="18"/>
      <c r="O10" s="72"/>
      <c r="P10" s="152"/>
      <c r="Q10" s="18"/>
      <c r="R10" s="18"/>
      <c r="S10" s="18"/>
      <c r="T10" s="154"/>
      <c r="U10" s="18"/>
      <c r="V10" s="18"/>
    </row>
    <row r="11" spans="1:22" ht="15.75" customHeight="1">
      <c r="A11" s="16">
        <v>10</v>
      </c>
      <c r="B11" s="3"/>
      <c r="C11" s="49"/>
      <c r="D11" s="49"/>
      <c r="E11" s="49"/>
      <c r="F11" s="97"/>
      <c r="G11" s="50"/>
      <c r="H11" s="4"/>
      <c r="I11" s="4"/>
      <c r="J11" s="5"/>
      <c r="K11" s="28"/>
      <c r="L11" s="23"/>
      <c r="M11" s="8"/>
      <c r="N11" s="18"/>
      <c r="O11" s="72" t="s">
        <v>52</v>
      </c>
      <c r="P11" s="152">
        <v>3000</v>
      </c>
      <c r="Q11" s="18"/>
      <c r="R11" s="18"/>
      <c r="S11" s="18"/>
      <c r="T11" s="154">
        <f>(O7+P7)*P11</f>
        <v>0</v>
      </c>
      <c r="U11" s="18" t="s">
        <v>55</v>
      </c>
      <c r="V11" s="18"/>
    </row>
    <row r="12" spans="1:22" ht="15">
      <c r="A12" s="16">
        <v>11</v>
      </c>
      <c r="B12" s="3"/>
      <c r="C12" s="49"/>
      <c r="D12" s="49"/>
      <c r="E12" s="49"/>
      <c r="F12" s="97"/>
      <c r="G12" s="50"/>
      <c r="H12" s="4"/>
      <c r="I12" s="4"/>
      <c r="J12" s="5"/>
      <c r="K12" s="28"/>
      <c r="L12" s="23"/>
      <c r="M12" s="8"/>
      <c r="N12" s="18"/>
      <c r="O12" s="18" t="s">
        <v>56</v>
      </c>
      <c r="P12" s="153"/>
      <c r="Q12" s="18"/>
      <c r="R12" s="18"/>
      <c r="S12" s="18"/>
      <c r="T12" s="154">
        <f>T10+T11</f>
        <v>0</v>
      </c>
      <c r="U12" s="18"/>
      <c r="V12" s="18"/>
    </row>
    <row r="13" spans="1:22" ht="15">
      <c r="A13" s="16">
        <v>12</v>
      </c>
      <c r="B13" s="3"/>
      <c r="C13" s="49"/>
      <c r="D13" s="49"/>
      <c r="E13" s="49"/>
      <c r="F13" s="97"/>
      <c r="G13" s="50"/>
      <c r="H13" s="4"/>
      <c r="I13" s="4"/>
      <c r="J13" s="5"/>
      <c r="K13" s="28"/>
      <c r="L13" s="7"/>
      <c r="M13" s="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15">
      <c r="A14" s="16">
        <v>13</v>
      </c>
      <c r="B14" s="3"/>
      <c r="C14" s="49"/>
      <c r="D14" s="49"/>
      <c r="E14" s="49"/>
      <c r="F14" s="97"/>
      <c r="G14" s="50"/>
      <c r="H14" s="4"/>
      <c r="I14" s="4"/>
      <c r="J14" s="5"/>
      <c r="K14" s="28"/>
      <c r="L14" s="7"/>
      <c r="M14" s="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15">
      <c r="A15" s="16">
        <v>14</v>
      </c>
      <c r="B15" s="3"/>
      <c r="C15" s="49"/>
      <c r="D15" s="49"/>
      <c r="E15" s="49"/>
      <c r="F15" s="97"/>
      <c r="G15" s="50"/>
      <c r="H15" s="4"/>
      <c r="I15" s="4"/>
      <c r="J15" s="5"/>
      <c r="K15" s="28"/>
      <c r="L15" s="7"/>
      <c r="M15" s="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15">
      <c r="A16" s="16">
        <v>15</v>
      </c>
      <c r="B16" s="3"/>
      <c r="C16" s="49"/>
      <c r="D16" s="49"/>
      <c r="E16" s="49"/>
      <c r="F16" s="97"/>
      <c r="G16" s="50"/>
      <c r="H16" s="4"/>
      <c r="I16" s="4"/>
      <c r="J16" s="5"/>
      <c r="K16" s="28"/>
      <c r="L16" s="7"/>
      <c r="M16" s="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5">
      <c r="A17" s="16">
        <v>16</v>
      </c>
      <c r="B17" s="3"/>
      <c r="C17" s="49"/>
      <c r="D17" s="49"/>
      <c r="E17" s="49"/>
      <c r="F17" s="97"/>
      <c r="G17" s="50"/>
      <c r="H17" s="4"/>
      <c r="I17" s="4"/>
      <c r="J17" s="5"/>
      <c r="K17" s="28"/>
      <c r="L17" s="7"/>
      <c r="M17" s="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5">
      <c r="A18" s="16">
        <v>17</v>
      </c>
      <c r="B18" s="3"/>
      <c r="C18" s="49"/>
      <c r="D18" s="49"/>
      <c r="E18" s="49"/>
      <c r="F18" s="97"/>
      <c r="G18" s="50"/>
      <c r="H18" s="4"/>
      <c r="I18" s="4"/>
      <c r="J18" s="5"/>
      <c r="K18" s="28"/>
      <c r="L18" s="7"/>
      <c r="M18" s="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5">
      <c r="A19" s="16">
        <v>18</v>
      </c>
      <c r="B19" s="3"/>
      <c r="C19" s="49"/>
      <c r="D19" s="49"/>
      <c r="E19" s="49"/>
      <c r="F19" s="97"/>
      <c r="G19" s="50"/>
      <c r="H19" s="4"/>
      <c r="I19" s="4"/>
      <c r="J19" s="5"/>
      <c r="K19" s="28"/>
      <c r="L19" s="7"/>
      <c r="M19" s="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15">
      <c r="A20" s="16">
        <v>19</v>
      </c>
      <c r="B20" s="3"/>
      <c r="C20" s="49"/>
      <c r="D20" s="49"/>
      <c r="E20" s="49"/>
      <c r="F20" s="97"/>
      <c r="G20" s="50"/>
      <c r="H20" s="4"/>
      <c r="I20" s="4"/>
      <c r="J20" s="5"/>
      <c r="K20" s="28"/>
      <c r="L20" s="7"/>
      <c r="M20" s="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15">
      <c r="A21" s="16">
        <v>20</v>
      </c>
      <c r="B21" s="3"/>
      <c r="C21" s="49"/>
      <c r="D21" s="49"/>
      <c r="E21" s="49"/>
      <c r="F21" s="97"/>
      <c r="G21" s="50"/>
      <c r="H21" s="4"/>
      <c r="I21" s="4"/>
      <c r="J21" s="5"/>
      <c r="K21" s="28"/>
      <c r="L21" s="7"/>
      <c r="M21" s="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15">
      <c r="A22" s="16">
        <v>21</v>
      </c>
      <c r="B22" s="3"/>
      <c r="C22" s="49"/>
      <c r="D22" s="49"/>
      <c r="E22" s="49"/>
      <c r="F22" s="97"/>
      <c r="G22" s="50"/>
      <c r="H22" s="4"/>
      <c r="I22" s="4"/>
      <c r="J22" s="5"/>
      <c r="K22" s="28"/>
      <c r="L22" s="7"/>
      <c r="M22" s="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15">
      <c r="A23" s="16">
        <v>22</v>
      </c>
      <c r="B23" s="3"/>
      <c r="C23" s="49"/>
      <c r="D23" s="49"/>
      <c r="E23" s="49"/>
      <c r="F23" s="97"/>
      <c r="G23" s="50"/>
      <c r="H23" s="4"/>
      <c r="I23" s="4"/>
      <c r="J23" s="5"/>
      <c r="K23" s="28"/>
      <c r="L23" s="7"/>
      <c r="M23" s="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">
      <c r="A24" s="16">
        <v>23</v>
      </c>
      <c r="B24" s="3"/>
      <c r="C24" s="49"/>
      <c r="D24" s="49"/>
      <c r="E24" s="49"/>
      <c r="F24" s="97"/>
      <c r="G24" s="50"/>
      <c r="H24" s="4"/>
      <c r="I24" s="4"/>
      <c r="J24" s="5"/>
      <c r="K24" s="28"/>
      <c r="L24" s="7"/>
      <c r="M24" s="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">
      <c r="A25" s="16">
        <v>24</v>
      </c>
      <c r="B25" s="3"/>
      <c r="C25" s="49"/>
      <c r="D25" s="49"/>
      <c r="E25" s="49"/>
      <c r="F25" s="97"/>
      <c r="G25" s="50"/>
      <c r="H25" s="4"/>
      <c r="I25" s="4"/>
      <c r="J25" s="5"/>
      <c r="K25" s="28"/>
      <c r="L25" s="7"/>
      <c r="M25" s="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16">
        <v>25</v>
      </c>
      <c r="B26" s="3"/>
      <c r="C26" s="49"/>
      <c r="D26" s="49"/>
      <c r="E26" s="49"/>
      <c r="F26" s="97"/>
      <c r="G26" s="50"/>
      <c r="H26" s="4"/>
      <c r="I26" s="4"/>
      <c r="J26" s="5"/>
      <c r="K26" s="28"/>
      <c r="L26" s="7"/>
      <c r="M26" s="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16">
        <v>26</v>
      </c>
      <c r="B27" s="3"/>
      <c r="C27" s="49"/>
      <c r="D27" s="49"/>
      <c r="E27" s="49"/>
      <c r="F27" s="97"/>
      <c r="G27" s="50"/>
      <c r="H27" s="4"/>
      <c r="I27" s="4"/>
      <c r="J27" s="5"/>
      <c r="K27" s="28"/>
      <c r="L27" s="7"/>
      <c r="M27" s="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">
      <c r="A28" s="16">
        <v>27</v>
      </c>
      <c r="B28" s="3"/>
      <c r="C28" s="49"/>
      <c r="D28" s="49"/>
      <c r="E28" s="49"/>
      <c r="F28" s="97"/>
      <c r="G28" s="50"/>
      <c r="H28" s="4"/>
      <c r="I28" s="4"/>
      <c r="J28" s="5"/>
      <c r="K28" s="28"/>
      <c r="L28" s="7"/>
      <c r="M28" s="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16">
        <v>28</v>
      </c>
      <c r="B29" s="3"/>
      <c r="C29" s="49"/>
      <c r="D29" s="49"/>
      <c r="E29" s="49"/>
      <c r="F29" s="97"/>
      <c r="G29" s="50"/>
      <c r="H29" s="4"/>
      <c r="I29" s="4"/>
      <c r="J29" s="5"/>
      <c r="K29" s="28"/>
      <c r="L29" s="7"/>
      <c r="M29" s="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16">
        <v>29</v>
      </c>
      <c r="B30" s="3"/>
      <c r="C30" s="49"/>
      <c r="D30" s="49"/>
      <c r="E30" s="49"/>
      <c r="F30" s="97"/>
      <c r="G30" s="50"/>
      <c r="H30" s="4"/>
      <c r="I30" s="4"/>
      <c r="J30" s="5"/>
      <c r="K30" s="28"/>
      <c r="L30" s="7"/>
      <c r="M30" s="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16">
        <v>30</v>
      </c>
      <c r="B31" s="3"/>
      <c r="C31" s="49"/>
      <c r="D31" s="49"/>
      <c r="E31" s="49"/>
      <c r="F31" s="97"/>
      <c r="G31" s="50"/>
      <c r="H31" s="4"/>
      <c r="I31" s="4"/>
      <c r="J31" s="5"/>
      <c r="K31" s="28"/>
      <c r="L31" s="7"/>
      <c r="M31" s="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16">
        <v>31</v>
      </c>
      <c r="B32" s="3"/>
      <c r="C32" s="49"/>
      <c r="D32" s="49"/>
      <c r="E32" s="49"/>
      <c r="F32" s="97"/>
      <c r="G32" s="50"/>
      <c r="H32" s="4"/>
      <c r="I32" s="4"/>
      <c r="J32" s="5"/>
      <c r="K32" s="28"/>
      <c r="L32" s="7"/>
      <c r="M32" s="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16">
        <v>32</v>
      </c>
      <c r="B33" s="3"/>
      <c r="C33" s="49"/>
      <c r="D33" s="49"/>
      <c r="E33" s="49"/>
      <c r="F33" s="97"/>
      <c r="G33" s="50"/>
      <c r="H33" s="4"/>
      <c r="I33" s="4"/>
      <c r="J33" s="5"/>
      <c r="K33" s="28"/>
      <c r="L33" s="7"/>
      <c r="M33" s="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16">
        <v>33</v>
      </c>
      <c r="B34" s="3"/>
      <c r="C34" s="49"/>
      <c r="D34" s="49"/>
      <c r="E34" s="49"/>
      <c r="F34" s="97"/>
      <c r="G34" s="50"/>
      <c r="H34" s="4"/>
      <c r="I34" s="4"/>
      <c r="J34" s="5"/>
      <c r="K34" s="28"/>
      <c r="L34" s="7"/>
      <c r="M34" s="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16">
        <v>34</v>
      </c>
      <c r="B35" s="3"/>
      <c r="C35" s="49"/>
      <c r="D35" s="49"/>
      <c r="E35" s="49"/>
      <c r="F35" s="97"/>
      <c r="G35" s="50"/>
      <c r="H35" s="4"/>
      <c r="I35" s="4"/>
      <c r="J35" s="5"/>
      <c r="K35" s="28"/>
      <c r="L35" s="7"/>
      <c r="M35" s="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5">
      <c r="A36" s="16">
        <v>35</v>
      </c>
      <c r="B36" s="3"/>
      <c r="C36" s="49"/>
      <c r="D36" s="49"/>
      <c r="E36" s="49"/>
      <c r="F36" s="97"/>
      <c r="G36" s="50"/>
      <c r="H36" s="4"/>
      <c r="I36" s="4"/>
      <c r="J36" s="5"/>
      <c r="K36" s="28"/>
      <c r="L36" s="7"/>
      <c r="M36" s="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16">
        <v>36</v>
      </c>
      <c r="B37" s="3"/>
      <c r="C37" s="49"/>
      <c r="D37" s="49"/>
      <c r="E37" s="49"/>
      <c r="F37" s="97"/>
      <c r="G37" s="50"/>
      <c r="H37" s="4"/>
      <c r="I37" s="4"/>
      <c r="J37" s="5"/>
      <c r="K37" s="28"/>
      <c r="L37" s="7"/>
      <c r="M37" s="8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15">
      <c r="A38" s="16">
        <v>37</v>
      </c>
      <c r="B38" s="3"/>
      <c r="C38" s="49"/>
      <c r="D38" s="49"/>
      <c r="E38" s="49"/>
      <c r="F38" s="97"/>
      <c r="G38" s="50"/>
      <c r="H38" s="4"/>
      <c r="I38" s="4"/>
      <c r="J38" s="5"/>
      <c r="K38" s="28"/>
      <c r="L38" s="7"/>
      <c r="M38" s="8"/>
      <c r="N38" s="18"/>
      <c r="O38" s="18"/>
      <c r="P38" s="18"/>
      <c r="Q38" s="18"/>
      <c r="R38" s="18"/>
      <c r="S38" s="18"/>
      <c r="T38" s="18"/>
      <c r="U38" s="18"/>
      <c r="V38" s="18"/>
    </row>
    <row r="39" spans="1:22" ht="15">
      <c r="A39" s="16">
        <v>38</v>
      </c>
      <c r="B39" s="3"/>
      <c r="C39" s="49"/>
      <c r="D39" s="49"/>
      <c r="E39" s="49"/>
      <c r="F39" s="97"/>
      <c r="G39" s="50"/>
      <c r="H39" s="4"/>
      <c r="I39" s="4"/>
      <c r="J39" s="5"/>
      <c r="K39" s="28"/>
      <c r="L39" s="7"/>
      <c r="M39" s="8"/>
      <c r="N39" s="18"/>
      <c r="O39" s="18"/>
      <c r="P39" s="18"/>
      <c r="Q39" s="18"/>
      <c r="R39" s="18"/>
      <c r="S39" s="18"/>
      <c r="T39" s="18"/>
      <c r="U39" s="18"/>
      <c r="V39" s="18"/>
    </row>
    <row r="40" spans="1:22" ht="15">
      <c r="A40" s="16">
        <v>39</v>
      </c>
      <c r="B40" s="3"/>
      <c r="C40" s="49"/>
      <c r="D40" s="49"/>
      <c r="E40" s="49"/>
      <c r="F40" s="97"/>
      <c r="G40" s="50"/>
      <c r="H40" s="4"/>
      <c r="I40" s="4"/>
      <c r="J40" s="5"/>
      <c r="K40" s="28"/>
      <c r="L40" s="7"/>
      <c r="M40" s="8"/>
      <c r="N40" s="18"/>
      <c r="O40" s="18"/>
      <c r="P40" s="18"/>
      <c r="Q40" s="18"/>
      <c r="R40" s="18"/>
      <c r="S40" s="18"/>
      <c r="T40" s="18"/>
      <c r="U40" s="18"/>
      <c r="V40" s="18"/>
    </row>
    <row r="41" spans="1:22" ht="15">
      <c r="A41" s="16">
        <v>40</v>
      </c>
      <c r="B41" s="3"/>
      <c r="C41" s="49"/>
      <c r="D41" s="49"/>
      <c r="E41" s="49"/>
      <c r="F41" s="97"/>
      <c r="G41" s="50"/>
      <c r="H41" s="4"/>
      <c r="I41" s="4"/>
      <c r="J41" s="5"/>
      <c r="K41" s="28"/>
      <c r="L41" s="7"/>
      <c r="M41" s="8"/>
      <c r="N41" s="18"/>
      <c r="O41" s="18"/>
      <c r="P41" s="18"/>
      <c r="Q41" s="18"/>
      <c r="R41" s="18"/>
      <c r="S41" s="18"/>
      <c r="T41" s="18"/>
      <c r="U41" s="18"/>
      <c r="V41" s="18"/>
    </row>
    <row r="42" spans="1:22" ht="15">
      <c r="A42" s="16">
        <v>41</v>
      </c>
      <c r="B42" s="3"/>
      <c r="C42" s="49"/>
      <c r="D42" s="49"/>
      <c r="E42" s="49"/>
      <c r="F42" s="97"/>
      <c r="G42" s="50"/>
      <c r="H42" s="4"/>
      <c r="I42" s="4"/>
      <c r="J42" s="5"/>
      <c r="K42" s="28"/>
      <c r="L42" s="7"/>
      <c r="M42" s="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15">
      <c r="A43" s="16">
        <v>42</v>
      </c>
      <c r="B43" s="3"/>
      <c r="C43" s="49"/>
      <c r="D43" s="49"/>
      <c r="E43" s="49"/>
      <c r="F43" s="97"/>
      <c r="G43" s="50"/>
      <c r="H43" s="4"/>
      <c r="I43" s="4"/>
      <c r="J43" s="5"/>
      <c r="K43" s="28"/>
      <c r="L43" s="7"/>
      <c r="M43" s="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15">
      <c r="A44" s="16">
        <v>43</v>
      </c>
      <c r="B44" s="3"/>
      <c r="C44" s="49"/>
      <c r="D44" s="49"/>
      <c r="E44" s="49"/>
      <c r="F44" s="97"/>
      <c r="G44" s="50"/>
      <c r="H44" s="4"/>
      <c r="I44" s="4"/>
      <c r="J44" s="5"/>
      <c r="K44" s="28"/>
      <c r="L44" s="7"/>
      <c r="M44" s="8"/>
      <c r="N44" s="18"/>
      <c r="O44" s="18"/>
      <c r="P44" s="18"/>
      <c r="Q44" s="18"/>
      <c r="R44" s="18"/>
      <c r="S44" s="18"/>
      <c r="T44" s="18"/>
      <c r="U44" s="18"/>
      <c r="V44" s="18"/>
    </row>
    <row r="45" spans="1:22" ht="15">
      <c r="A45" s="16">
        <v>44</v>
      </c>
      <c r="B45" s="3"/>
      <c r="C45" s="49"/>
      <c r="D45" s="49"/>
      <c r="E45" s="49"/>
      <c r="F45" s="97"/>
      <c r="G45" s="50"/>
      <c r="H45" s="4"/>
      <c r="I45" s="4"/>
      <c r="J45" s="5"/>
      <c r="K45" s="28"/>
      <c r="L45" s="7"/>
      <c r="M45" s="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15">
      <c r="A46" s="16">
        <v>45</v>
      </c>
      <c r="B46" s="3"/>
      <c r="C46" s="49"/>
      <c r="D46" s="49"/>
      <c r="E46" s="49"/>
      <c r="F46" s="97"/>
      <c r="G46" s="50"/>
      <c r="H46" s="4"/>
      <c r="I46" s="4"/>
      <c r="J46" s="5"/>
      <c r="K46" s="28"/>
      <c r="L46" s="7"/>
      <c r="M46" s="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15">
      <c r="A47" s="16">
        <v>46</v>
      </c>
      <c r="B47" s="3"/>
      <c r="C47" s="49"/>
      <c r="D47" s="49"/>
      <c r="E47" s="49"/>
      <c r="F47" s="97"/>
      <c r="G47" s="50"/>
      <c r="H47" s="4"/>
      <c r="I47" s="4"/>
      <c r="J47" s="5"/>
      <c r="K47" s="28"/>
      <c r="L47" s="7"/>
      <c r="M47" s="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15">
      <c r="A48" s="16">
        <v>47</v>
      </c>
      <c r="B48" s="3"/>
      <c r="C48" s="49"/>
      <c r="D48" s="49"/>
      <c r="E48" s="49"/>
      <c r="F48" s="97"/>
      <c r="G48" s="50"/>
      <c r="H48" s="4"/>
      <c r="I48" s="4"/>
      <c r="J48" s="5"/>
      <c r="K48" s="28"/>
      <c r="L48" s="7"/>
      <c r="M48" s="8"/>
      <c r="N48" s="18"/>
      <c r="O48" s="18"/>
      <c r="P48" s="18"/>
      <c r="Q48" s="18"/>
      <c r="R48" s="18"/>
      <c r="S48" s="18"/>
      <c r="T48" s="18"/>
      <c r="U48" s="18"/>
      <c r="V48" s="18"/>
    </row>
    <row r="49" spans="1:22" ht="15">
      <c r="A49" s="16">
        <v>48</v>
      </c>
      <c r="B49" s="3"/>
      <c r="C49" s="49"/>
      <c r="D49" s="49"/>
      <c r="E49" s="49"/>
      <c r="F49" s="97"/>
      <c r="G49" s="50"/>
      <c r="H49" s="4"/>
      <c r="I49" s="4"/>
      <c r="J49" s="5"/>
      <c r="K49" s="28"/>
      <c r="L49" s="7"/>
      <c r="M49" s="8"/>
      <c r="N49" s="18"/>
      <c r="O49" s="18"/>
      <c r="P49" s="18"/>
      <c r="Q49" s="18"/>
      <c r="R49" s="18"/>
      <c r="S49" s="18"/>
      <c r="T49" s="18"/>
      <c r="U49" s="18"/>
      <c r="V49" s="18"/>
    </row>
    <row r="50" spans="1:22" ht="15">
      <c r="A50" s="16">
        <v>49</v>
      </c>
      <c r="B50" s="3"/>
      <c r="C50" s="49"/>
      <c r="D50" s="49"/>
      <c r="E50" s="49"/>
      <c r="F50" s="97"/>
      <c r="G50" s="50"/>
      <c r="H50" s="4"/>
      <c r="I50" s="4"/>
      <c r="J50" s="5"/>
      <c r="K50" s="28"/>
      <c r="L50" s="7"/>
      <c r="M50" s="8"/>
      <c r="N50" s="18"/>
      <c r="O50" s="18"/>
      <c r="P50" s="18"/>
      <c r="Q50" s="18"/>
      <c r="R50" s="18"/>
      <c r="S50" s="18"/>
      <c r="T50" s="18"/>
      <c r="U50" s="18"/>
      <c r="V50" s="18"/>
    </row>
    <row r="51" spans="1:22" ht="15">
      <c r="A51" s="16">
        <v>50</v>
      </c>
      <c r="B51" s="3"/>
      <c r="C51" s="49"/>
      <c r="D51" s="49"/>
      <c r="E51" s="49"/>
      <c r="F51" s="97"/>
      <c r="G51" s="50"/>
      <c r="H51" s="4"/>
      <c r="I51" s="4"/>
      <c r="J51" s="5"/>
      <c r="K51" s="28"/>
      <c r="L51" s="7"/>
      <c r="M51" s="8"/>
      <c r="N51" s="18"/>
      <c r="O51" s="18"/>
      <c r="P51" s="18"/>
      <c r="Q51" s="18"/>
      <c r="R51" s="18"/>
      <c r="S51" s="18"/>
      <c r="T51" s="18"/>
      <c r="U51" s="18"/>
      <c r="V51" s="18"/>
    </row>
    <row r="52" spans="1:22" ht="15">
      <c r="A52" s="16">
        <v>51</v>
      </c>
      <c r="B52" s="3"/>
      <c r="C52" s="49"/>
      <c r="D52" s="49"/>
      <c r="E52" s="49"/>
      <c r="F52" s="97"/>
      <c r="G52" s="50"/>
      <c r="H52" s="4"/>
      <c r="I52" s="4"/>
      <c r="J52" s="5"/>
      <c r="K52" s="28"/>
      <c r="L52" s="7"/>
      <c r="M52" s="8"/>
      <c r="N52" s="18"/>
      <c r="O52" s="18"/>
      <c r="P52" s="18"/>
      <c r="Q52" s="18"/>
      <c r="R52" s="18"/>
      <c r="S52" s="18"/>
      <c r="T52" s="18"/>
      <c r="U52" s="18"/>
      <c r="V52" s="18"/>
    </row>
    <row r="53" spans="1:22" ht="15">
      <c r="A53" s="16">
        <v>52</v>
      </c>
      <c r="B53" s="3"/>
      <c r="C53" s="49"/>
      <c r="D53" s="49"/>
      <c r="E53" s="49"/>
      <c r="F53" s="97"/>
      <c r="G53" s="50"/>
      <c r="H53" s="4"/>
      <c r="I53" s="4"/>
      <c r="J53" s="5"/>
      <c r="K53" s="28"/>
      <c r="L53" s="7"/>
      <c r="M53" s="8"/>
      <c r="N53" s="18"/>
      <c r="O53" s="18"/>
      <c r="P53" s="18"/>
      <c r="Q53" s="18"/>
      <c r="R53" s="18"/>
      <c r="S53" s="18"/>
      <c r="T53" s="18"/>
      <c r="U53" s="18"/>
      <c r="V53" s="18"/>
    </row>
    <row r="54" spans="1:22" ht="15">
      <c r="A54" s="16">
        <v>53</v>
      </c>
      <c r="B54" s="3"/>
      <c r="C54" s="49"/>
      <c r="D54" s="49"/>
      <c r="E54" s="49"/>
      <c r="F54" s="97"/>
      <c r="G54" s="50"/>
      <c r="H54" s="4"/>
      <c r="I54" s="4"/>
      <c r="J54" s="5"/>
      <c r="K54" s="28"/>
      <c r="L54" s="7"/>
      <c r="M54" s="8"/>
      <c r="N54" s="18"/>
      <c r="O54" s="18"/>
      <c r="P54" s="18"/>
      <c r="Q54" s="18"/>
      <c r="R54" s="18"/>
      <c r="S54" s="18"/>
      <c r="T54" s="18"/>
      <c r="U54" s="18"/>
      <c r="V54" s="18"/>
    </row>
    <row r="55" spans="1:22" ht="15">
      <c r="A55" s="16">
        <v>54</v>
      </c>
      <c r="B55" s="3"/>
      <c r="C55" s="49"/>
      <c r="D55" s="49"/>
      <c r="E55" s="49"/>
      <c r="F55" s="97"/>
      <c r="G55" s="50"/>
      <c r="H55" s="4"/>
      <c r="I55" s="4"/>
      <c r="J55" s="5"/>
      <c r="K55" s="28"/>
      <c r="L55" s="7"/>
      <c r="M55" s="8"/>
      <c r="N55" s="18"/>
      <c r="O55" s="18"/>
      <c r="P55" s="18"/>
      <c r="Q55" s="18"/>
      <c r="R55" s="18"/>
      <c r="S55" s="18"/>
      <c r="T55" s="18"/>
      <c r="U55" s="18"/>
      <c r="V55" s="18"/>
    </row>
    <row r="56" spans="1:22" ht="15">
      <c r="A56" s="16">
        <v>55</v>
      </c>
      <c r="B56" s="3"/>
      <c r="C56" s="49"/>
      <c r="D56" s="49"/>
      <c r="E56" s="49"/>
      <c r="F56" s="97"/>
      <c r="G56" s="50"/>
      <c r="H56" s="4"/>
      <c r="I56" s="4"/>
      <c r="J56" s="5"/>
      <c r="K56" s="28"/>
      <c r="L56" s="7"/>
      <c r="M56" s="8"/>
      <c r="N56" s="18"/>
      <c r="O56" s="18"/>
      <c r="P56" s="18"/>
      <c r="Q56" s="18"/>
      <c r="R56" s="18"/>
      <c r="S56" s="18"/>
      <c r="T56" s="18"/>
      <c r="U56" s="18"/>
      <c r="V56" s="18"/>
    </row>
    <row r="57" spans="1:22" ht="15">
      <c r="A57" s="16">
        <v>56</v>
      </c>
      <c r="B57" s="3"/>
      <c r="C57" s="49"/>
      <c r="D57" s="49"/>
      <c r="E57" s="49"/>
      <c r="F57" s="97"/>
      <c r="G57" s="50"/>
      <c r="H57" s="4"/>
      <c r="I57" s="4"/>
      <c r="J57" s="5"/>
      <c r="K57" s="28"/>
      <c r="L57" s="7"/>
      <c r="M57" s="8"/>
      <c r="N57" s="18"/>
      <c r="O57" s="18"/>
      <c r="P57" s="18"/>
      <c r="Q57" s="18"/>
      <c r="R57" s="18"/>
      <c r="S57" s="18"/>
      <c r="T57" s="18"/>
      <c r="U57" s="18"/>
      <c r="V57" s="18"/>
    </row>
    <row r="58" spans="1:22" ht="15">
      <c r="A58" s="16">
        <v>57</v>
      </c>
      <c r="B58" s="3"/>
      <c r="C58" s="49"/>
      <c r="D58" s="49"/>
      <c r="E58" s="49"/>
      <c r="F58" s="97"/>
      <c r="G58" s="50"/>
      <c r="H58" s="4"/>
      <c r="I58" s="4"/>
      <c r="J58" s="5"/>
      <c r="K58" s="28"/>
      <c r="L58" s="7"/>
      <c r="M58" s="8"/>
      <c r="N58" s="18"/>
      <c r="O58" s="18"/>
      <c r="P58" s="18"/>
      <c r="Q58" s="18"/>
      <c r="R58" s="18"/>
      <c r="S58" s="18"/>
      <c r="T58" s="18"/>
      <c r="U58" s="18"/>
      <c r="V58" s="18"/>
    </row>
    <row r="59" spans="1:22" ht="15">
      <c r="A59" s="16">
        <v>58</v>
      </c>
      <c r="B59" s="3"/>
      <c r="C59" s="49"/>
      <c r="D59" s="49"/>
      <c r="E59" s="49"/>
      <c r="F59" s="97"/>
      <c r="G59" s="50"/>
      <c r="H59" s="4"/>
      <c r="I59" s="4"/>
      <c r="J59" s="5"/>
      <c r="K59" s="28"/>
      <c r="L59" s="7"/>
      <c r="M59" s="8"/>
      <c r="N59" s="18"/>
      <c r="O59" s="18"/>
      <c r="P59" s="18"/>
      <c r="Q59" s="18"/>
      <c r="R59" s="18"/>
      <c r="S59" s="18"/>
      <c r="T59" s="18"/>
      <c r="U59" s="18"/>
      <c r="V59" s="18"/>
    </row>
    <row r="60" spans="1:22" ht="15">
      <c r="A60" s="16">
        <v>59</v>
      </c>
      <c r="B60" s="3"/>
      <c r="C60" s="49"/>
      <c r="D60" s="49"/>
      <c r="E60" s="49"/>
      <c r="F60" s="97"/>
      <c r="G60" s="50"/>
      <c r="H60" s="4"/>
      <c r="I60" s="4"/>
      <c r="J60" s="5"/>
      <c r="K60" s="28"/>
      <c r="L60" s="7"/>
      <c r="M60" s="8"/>
      <c r="N60" s="18"/>
      <c r="O60" s="18"/>
      <c r="P60" s="18"/>
      <c r="Q60" s="18"/>
      <c r="R60" s="18"/>
      <c r="S60" s="18"/>
      <c r="T60" s="18"/>
      <c r="U60" s="18"/>
      <c r="V60" s="18"/>
    </row>
    <row r="61" spans="1:22" ht="15">
      <c r="A61" s="16">
        <v>60</v>
      </c>
      <c r="B61" s="3"/>
      <c r="C61" s="49"/>
      <c r="D61" s="49"/>
      <c r="E61" s="49"/>
      <c r="F61" s="97"/>
      <c r="G61" s="50"/>
      <c r="H61" s="4"/>
      <c r="I61" s="4"/>
      <c r="J61" s="5"/>
      <c r="K61" s="28"/>
      <c r="L61" s="7"/>
      <c r="M61" s="8"/>
      <c r="N61" s="18"/>
      <c r="O61" s="18"/>
      <c r="P61" s="18"/>
      <c r="Q61" s="18"/>
      <c r="R61" s="18"/>
      <c r="S61" s="18"/>
      <c r="T61" s="18"/>
      <c r="U61" s="18"/>
      <c r="V61" s="18"/>
    </row>
    <row r="62" spans="1:22" ht="15">
      <c r="A62" s="16">
        <v>61</v>
      </c>
      <c r="B62" s="3"/>
      <c r="C62" s="49"/>
      <c r="D62" s="49"/>
      <c r="E62" s="49"/>
      <c r="F62" s="97"/>
      <c r="G62" s="50"/>
      <c r="H62" s="4"/>
      <c r="I62" s="4"/>
      <c r="J62" s="5"/>
      <c r="K62" s="28"/>
      <c r="L62" s="7"/>
      <c r="M62" s="8"/>
      <c r="N62" s="18"/>
      <c r="O62" s="18"/>
      <c r="P62" s="18"/>
      <c r="Q62" s="18"/>
      <c r="R62" s="18"/>
      <c r="S62" s="18"/>
      <c r="T62" s="18"/>
      <c r="U62" s="18"/>
      <c r="V62" s="18"/>
    </row>
    <row r="63" spans="1:22" ht="15">
      <c r="A63" s="16">
        <v>62</v>
      </c>
      <c r="B63" s="3"/>
      <c r="C63" s="49"/>
      <c r="D63" s="49"/>
      <c r="E63" s="49"/>
      <c r="F63" s="97"/>
      <c r="G63" s="50"/>
      <c r="H63" s="4"/>
      <c r="I63" s="4"/>
      <c r="J63" s="5"/>
      <c r="K63" s="28"/>
      <c r="L63" s="7"/>
      <c r="M63" s="8"/>
      <c r="N63" s="18"/>
      <c r="O63" s="18"/>
      <c r="P63" s="18"/>
      <c r="Q63" s="18"/>
      <c r="R63" s="18"/>
      <c r="S63" s="18"/>
      <c r="T63" s="18"/>
      <c r="U63" s="18"/>
      <c r="V63" s="18"/>
    </row>
    <row r="64" spans="1:22" ht="15">
      <c r="A64" s="16">
        <v>63</v>
      </c>
      <c r="B64" s="3"/>
      <c r="C64" s="49"/>
      <c r="D64" s="49"/>
      <c r="E64" s="49"/>
      <c r="F64" s="97"/>
      <c r="G64" s="50"/>
      <c r="H64" s="4"/>
      <c r="I64" s="4"/>
      <c r="J64" s="5"/>
      <c r="K64" s="28"/>
      <c r="L64" s="7"/>
      <c r="M64" s="8"/>
      <c r="N64" s="18"/>
      <c r="O64" s="18"/>
      <c r="P64" s="18"/>
      <c r="Q64" s="18"/>
      <c r="R64" s="18"/>
      <c r="S64" s="18"/>
      <c r="T64" s="18"/>
      <c r="U64" s="18"/>
      <c r="V64" s="18"/>
    </row>
    <row r="65" spans="1:22" ht="15">
      <c r="A65" s="16">
        <v>64</v>
      </c>
      <c r="B65" s="3"/>
      <c r="C65" s="49"/>
      <c r="D65" s="49"/>
      <c r="E65" s="49"/>
      <c r="F65" s="97"/>
      <c r="G65" s="50"/>
      <c r="H65" s="4"/>
      <c r="I65" s="4"/>
      <c r="J65" s="5"/>
      <c r="K65" s="28"/>
      <c r="L65" s="7"/>
      <c r="M65" s="8"/>
      <c r="N65" s="18"/>
      <c r="O65" s="18"/>
      <c r="P65" s="18"/>
      <c r="Q65" s="18"/>
      <c r="R65" s="18"/>
      <c r="S65" s="18"/>
      <c r="T65" s="18"/>
      <c r="U65" s="18"/>
      <c r="V65" s="18"/>
    </row>
    <row r="66" spans="1:22" ht="15">
      <c r="A66" s="16">
        <v>65</v>
      </c>
      <c r="B66" s="3"/>
      <c r="C66" s="49"/>
      <c r="D66" s="49"/>
      <c r="E66" s="49"/>
      <c r="F66" s="97"/>
      <c r="G66" s="50"/>
      <c r="H66" s="4"/>
      <c r="I66" s="4"/>
      <c r="J66" s="5"/>
      <c r="K66" s="28"/>
      <c r="L66" s="7"/>
      <c r="M66" s="8"/>
      <c r="N66" s="18"/>
      <c r="O66" s="18"/>
      <c r="P66" s="18"/>
      <c r="Q66" s="18"/>
      <c r="R66" s="18"/>
      <c r="S66" s="18"/>
      <c r="T66" s="18"/>
      <c r="U66" s="18"/>
      <c r="V66" s="18"/>
    </row>
    <row r="67" spans="1:22" ht="15">
      <c r="A67" s="16">
        <f>+A66+1</f>
        <v>66</v>
      </c>
      <c r="B67" s="3"/>
      <c r="C67" s="49"/>
      <c r="D67" s="49"/>
      <c r="E67" s="49"/>
      <c r="F67" s="97"/>
      <c r="G67" s="50"/>
      <c r="H67" s="4"/>
      <c r="I67" s="4"/>
      <c r="J67" s="5"/>
      <c r="K67" s="28"/>
      <c r="L67" s="7"/>
      <c r="M67" s="8"/>
      <c r="N67" s="18"/>
      <c r="O67" s="18"/>
      <c r="P67" s="18"/>
      <c r="Q67" s="18"/>
      <c r="R67" s="18"/>
      <c r="S67" s="18"/>
      <c r="T67" s="18"/>
      <c r="U67" s="18"/>
      <c r="V67" s="18"/>
    </row>
    <row r="68" spans="1:22" ht="15">
      <c r="A68" s="16">
        <f t="shared" ref="A68:A101" si="0">+A67+1</f>
        <v>67</v>
      </c>
      <c r="B68" s="3"/>
      <c r="C68" s="49"/>
      <c r="D68" s="49"/>
      <c r="E68" s="49"/>
      <c r="F68" s="97"/>
      <c r="G68" s="50"/>
      <c r="H68" s="4"/>
      <c r="I68" s="4"/>
      <c r="J68" s="5"/>
      <c r="K68" s="28"/>
      <c r="L68" s="7"/>
      <c r="M68" s="8"/>
      <c r="N68" s="18"/>
      <c r="O68" s="18"/>
      <c r="P68" s="18"/>
      <c r="Q68" s="18"/>
      <c r="R68" s="18"/>
      <c r="S68" s="18"/>
      <c r="T68" s="18"/>
      <c r="U68" s="18"/>
      <c r="V68" s="18"/>
    </row>
    <row r="69" spans="1:22" ht="15">
      <c r="A69" s="16">
        <f t="shared" si="0"/>
        <v>68</v>
      </c>
      <c r="B69" s="3"/>
      <c r="C69" s="49"/>
      <c r="D69" s="49"/>
      <c r="E69" s="49"/>
      <c r="F69" s="97"/>
      <c r="G69" s="50"/>
      <c r="H69" s="4"/>
      <c r="I69" s="4"/>
      <c r="J69" s="5"/>
      <c r="K69" s="28"/>
      <c r="L69" s="7"/>
      <c r="M69" s="8"/>
      <c r="N69" s="18"/>
      <c r="O69" s="18"/>
      <c r="P69" s="18"/>
      <c r="Q69" s="18"/>
      <c r="R69" s="18"/>
      <c r="S69" s="18"/>
      <c r="T69" s="18"/>
      <c r="U69" s="18"/>
      <c r="V69" s="18"/>
    </row>
    <row r="70" spans="1:22" ht="15">
      <c r="A70" s="16">
        <f t="shared" si="0"/>
        <v>69</v>
      </c>
      <c r="B70" s="3"/>
      <c r="C70" s="49"/>
      <c r="D70" s="49"/>
      <c r="E70" s="49"/>
      <c r="F70" s="97"/>
      <c r="G70" s="50"/>
      <c r="H70" s="4"/>
      <c r="I70" s="4"/>
      <c r="J70" s="5"/>
      <c r="K70" s="28"/>
      <c r="L70" s="7"/>
      <c r="M70" s="8"/>
      <c r="N70" s="18"/>
      <c r="O70" s="18"/>
      <c r="P70" s="18"/>
      <c r="Q70" s="18"/>
      <c r="R70" s="18"/>
      <c r="S70" s="18"/>
      <c r="T70" s="18"/>
      <c r="U70" s="18"/>
      <c r="V70" s="18"/>
    </row>
    <row r="71" spans="1:22" ht="15">
      <c r="A71" s="16">
        <f t="shared" si="0"/>
        <v>70</v>
      </c>
      <c r="B71" s="3"/>
      <c r="C71" s="49"/>
      <c r="D71" s="49"/>
      <c r="E71" s="49"/>
      <c r="F71" s="97"/>
      <c r="G71" s="50"/>
      <c r="H71" s="4"/>
      <c r="I71" s="4"/>
      <c r="J71" s="5"/>
      <c r="K71" s="28"/>
      <c r="L71" s="7"/>
      <c r="M71" s="8"/>
      <c r="N71" s="18"/>
      <c r="O71" s="18"/>
      <c r="P71" s="18"/>
      <c r="Q71" s="18"/>
      <c r="R71" s="18"/>
      <c r="S71" s="18"/>
      <c r="T71" s="18"/>
      <c r="U71" s="18"/>
      <c r="V71" s="18"/>
    </row>
    <row r="72" spans="1:22" ht="15">
      <c r="A72" s="16">
        <f t="shared" si="0"/>
        <v>71</v>
      </c>
      <c r="B72" s="3"/>
      <c r="C72" s="49"/>
      <c r="D72" s="49"/>
      <c r="E72" s="49"/>
      <c r="F72" s="97"/>
      <c r="G72" s="50"/>
      <c r="H72" s="4"/>
      <c r="I72" s="4"/>
      <c r="J72" s="5"/>
      <c r="K72" s="28"/>
      <c r="L72" s="7"/>
      <c r="M72" s="8"/>
      <c r="N72" s="18"/>
      <c r="O72" s="18"/>
      <c r="P72" s="18"/>
      <c r="Q72" s="18"/>
      <c r="R72" s="18"/>
      <c r="S72" s="18"/>
      <c r="T72" s="18"/>
      <c r="U72" s="18"/>
      <c r="V72" s="18"/>
    </row>
    <row r="73" spans="1:22" ht="15">
      <c r="A73" s="16">
        <f t="shared" si="0"/>
        <v>72</v>
      </c>
      <c r="B73" s="3"/>
      <c r="C73" s="49"/>
      <c r="D73" s="49"/>
      <c r="E73" s="49"/>
      <c r="F73" s="97"/>
      <c r="G73" s="50"/>
      <c r="H73" s="4"/>
      <c r="I73" s="4"/>
      <c r="J73" s="5"/>
      <c r="K73" s="28"/>
      <c r="L73" s="7"/>
      <c r="M73" s="8"/>
      <c r="N73" s="18"/>
      <c r="O73" s="18"/>
      <c r="P73" s="18"/>
      <c r="Q73" s="18"/>
      <c r="R73" s="18"/>
      <c r="S73" s="18"/>
      <c r="T73" s="18"/>
      <c r="U73" s="18"/>
      <c r="V73" s="18"/>
    </row>
    <row r="74" spans="1:22" ht="15">
      <c r="A74" s="16">
        <f t="shared" si="0"/>
        <v>73</v>
      </c>
      <c r="B74" s="3"/>
      <c r="C74" s="49"/>
      <c r="D74" s="49"/>
      <c r="E74" s="49"/>
      <c r="F74" s="97"/>
      <c r="G74" s="50"/>
      <c r="H74" s="4"/>
      <c r="I74" s="4"/>
      <c r="J74" s="5"/>
      <c r="K74" s="28"/>
      <c r="L74" s="7"/>
      <c r="M74" s="8"/>
      <c r="N74" s="18"/>
      <c r="O74" s="18"/>
      <c r="P74" s="18"/>
      <c r="Q74" s="18"/>
      <c r="R74" s="18"/>
      <c r="S74" s="18"/>
      <c r="T74" s="18"/>
      <c r="U74" s="18"/>
      <c r="V74" s="18"/>
    </row>
    <row r="75" spans="1:22" ht="15">
      <c r="A75" s="16">
        <f t="shared" si="0"/>
        <v>74</v>
      </c>
      <c r="B75" s="3"/>
      <c r="C75" s="49"/>
      <c r="D75" s="49"/>
      <c r="E75" s="49"/>
      <c r="F75" s="97"/>
      <c r="G75" s="50"/>
      <c r="H75" s="4"/>
      <c r="I75" s="4"/>
      <c r="J75" s="5"/>
      <c r="K75" s="28"/>
      <c r="L75" s="7"/>
      <c r="M75" s="8"/>
      <c r="N75" s="18"/>
      <c r="O75" s="18"/>
      <c r="P75" s="18"/>
      <c r="Q75" s="18"/>
      <c r="R75" s="18"/>
      <c r="S75" s="18"/>
      <c r="T75" s="18"/>
      <c r="U75" s="18"/>
      <c r="V75" s="18"/>
    </row>
    <row r="76" spans="1:22" ht="15">
      <c r="A76" s="16">
        <f t="shared" si="0"/>
        <v>75</v>
      </c>
      <c r="B76" s="3"/>
      <c r="C76" s="49"/>
      <c r="D76" s="49"/>
      <c r="E76" s="49"/>
      <c r="F76" s="97"/>
      <c r="G76" s="50"/>
      <c r="H76" s="4"/>
      <c r="I76" s="4"/>
      <c r="J76" s="5"/>
      <c r="K76" s="28"/>
      <c r="L76" s="7"/>
      <c r="M76" s="8"/>
      <c r="N76" s="18"/>
      <c r="O76" s="18"/>
      <c r="P76" s="18"/>
      <c r="Q76" s="18"/>
      <c r="R76" s="18"/>
      <c r="S76" s="18"/>
      <c r="T76" s="18"/>
      <c r="U76" s="18"/>
      <c r="V76" s="18"/>
    </row>
    <row r="77" spans="1:22" ht="15">
      <c r="A77" s="16">
        <f t="shared" si="0"/>
        <v>76</v>
      </c>
      <c r="B77" s="3"/>
      <c r="C77" s="49"/>
      <c r="D77" s="49"/>
      <c r="E77" s="49"/>
      <c r="F77" s="97"/>
      <c r="G77" s="50"/>
      <c r="H77" s="4"/>
      <c r="I77" s="4"/>
      <c r="J77" s="5"/>
      <c r="K77" s="28"/>
      <c r="L77" s="7"/>
      <c r="M77" s="8"/>
      <c r="N77" s="18"/>
      <c r="O77" s="18"/>
      <c r="P77" s="18"/>
      <c r="Q77" s="18"/>
      <c r="R77" s="18"/>
      <c r="S77" s="18"/>
      <c r="T77" s="18"/>
      <c r="U77" s="18"/>
      <c r="V77" s="18"/>
    </row>
    <row r="78" spans="1:22" ht="15">
      <c r="A78" s="16">
        <f t="shared" si="0"/>
        <v>77</v>
      </c>
      <c r="B78" s="3"/>
      <c r="C78" s="49"/>
      <c r="D78" s="49"/>
      <c r="E78" s="49"/>
      <c r="F78" s="97"/>
      <c r="G78" s="50"/>
      <c r="H78" s="4"/>
      <c r="I78" s="4"/>
      <c r="J78" s="5"/>
      <c r="K78" s="28"/>
      <c r="L78" s="7"/>
      <c r="M78" s="8"/>
      <c r="N78" s="18"/>
      <c r="O78" s="18"/>
      <c r="P78" s="18"/>
      <c r="Q78" s="18"/>
      <c r="R78" s="18"/>
      <c r="S78" s="18"/>
      <c r="T78" s="18"/>
      <c r="U78" s="18"/>
      <c r="V78" s="18"/>
    </row>
    <row r="79" spans="1:22" ht="15">
      <c r="A79" s="16">
        <f t="shared" si="0"/>
        <v>78</v>
      </c>
      <c r="B79" s="3"/>
      <c r="C79" s="49"/>
      <c r="D79" s="49"/>
      <c r="E79" s="49"/>
      <c r="F79" s="97"/>
      <c r="G79" s="50"/>
      <c r="H79" s="4"/>
      <c r="I79" s="4"/>
      <c r="J79" s="5"/>
      <c r="K79" s="28"/>
      <c r="L79" s="7"/>
      <c r="M79" s="8"/>
      <c r="N79" s="18"/>
      <c r="O79" s="18"/>
      <c r="P79" s="18"/>
      <c r="Q79" s="18"/>
      <c r="R79" s="18"/>
      <c r="S79" s="18"/>
      <c r="T79" s="18"/>
      <c r="U79" s="18"/>
      <c r="V79" s="18"/>
    </row>
    <row r="80" spans="1:22" ht="15">
      <c r="A80" s="16">
        <f t="shared" si="0"/>
        <v>79</v>
      </c>
      <c r="B80" s="3"/>
      <c r="C80" s="49"/>
      <c r="D80" s="49"/>
      <c r="E80" s="49"/>
      <c r="F80" s="97"/>
      <c r="G80" s="50"/>
      <c r="H80" s="4"/>
      <c r="I80" s="4"/>
      <c r="J80" s="5"/>
      <c r="K80" s="28"/>
      <c r="L80" s="7"/>
      <c r="M80" s="8"/>
      <c r="N80" s="18"/>
      <c r="O80" s="18"/>
      <c r="P80" s="18"/>
      <c r="Q80" s="18"/>
      <c r="R80" s="18"/>
      <c r="S80" s="18"/>
      <c r="T80" s="18"/>
      <c r="U80" s="18"/>
      <c r="V80" s="18"/>
    </row>
    <row r="81" spans="1:22" ht="15">
      <c r="A81" s="16">
        <f t="shared" si="0"/>
        <v>80</v>
      </c>
      <c r="B81" s="3"/>
      <c r="C81" s="49"/>
      <c r="D81" s="49"/>
      <c r="E81" s="49"/>
      <c r="F81" s="97"/>
      <c r="G81" s="50"/>
      <c r="H81" s="4"/>
      <c r="I81" s="4"/>
      <c r="J81" s="5"/>
      <c r="K81" s="28"/>
      <c r="L81" s="7"/>
      <c r="M81" s="8"/>
      <c r="N81" s="18"/>
      <c r="O81" s="18"/>
      <c r="P81" s="18"/>
      <c r="Q81" s="18"/>
      <c r="R81" s="18"/>
      <c r="S81" s="18"/>
      <c r="T81" s="18"/>
      <c r="U81" s="18"/>
      <c r="V81" s="18"/>
    </row>
    <row r="82" spans="1:22" ht="15">
      <c r="A82" s="16">
        <f t="shared" si="0"/>
        <v>81</v>
      </c>
      <c r="B82" s="3"/>
      <c r="C82" s="49"/>
      <c r="D82" s="49"/>
      <c r="E82" s="49"/>
      <c r="F82" s="97"/>
      <c r="G82" s="50"/>
      <c r="H82" s="4"/>
      <c r="I82" s="4"/>
      <c r="J82" s="5"/>
      <c r="K82" s="28"/>
      <c r="L82" s="7"/>
      <c r="M82" s="8"/>
      <c r="N82" s="18"/>
      <c r="O82" s="18"/>
      <c r="P82" s="18"/>
      <c r="Q82" s="18"/>
      <c r="R82" s="18"/>
      <c r="S82" s="18"/>
      <c r="T82" s="18"/>
      <c r="U82" s="18"/>
      <c r="V82" s="18"/>
    </row>
    <row r="83" spans="1:22" ht="15">
      <c r="A83" s="16">
        <f t="shared" si="0"/>
        <v>82</v>
      </c>
      <c r="B83" s="3"/>
      <c r="C83" s="49"/>
      <c r="D83" s="49"/>
      <c r="E83" s="49"/>
      <c r="F83" s="97"/>
      <c r="G83" s="50"/>
      <c r="H83" s="4"/>
      <c r="I83" s="4"/>
      <c r="J83" s="5"/>
      <c r="K83" s="28"/>
      <c r="L83" s="7"/>
      <c r="M83" s="8"/>
      <c r="N83" s="18"/>
      <c r="O83" s="18"/>
      <c r="P83" s="18"/>
      <c r="Q83" s="18"/>
      <c r="R83" s="18"/>
      <c r="S83" s="18"/>
      <c r="T83" s="18"/>
      <c r="U83" s="18"/>
      <c r="V83" s="18"/>
    </row>
    <row r="84" spans="1:22" ht="15">
      <c r="A84" s="16">
        <f t="shared" si="0"/>
        <v>83</v>
      </c>
      <c r="B84" s="3"/>
      <c r="C84" s="49"/>
      <c r="D84" s="49"/>
      <c r="E84" s="49"/>
      <c r="F84" s="97"/>
      <c r="G84" s="50"/>
      <c r="H84" s="4"/>
      <c r="I84" s="4"/>
      <c r="J84" s="5"/>
      <c r="K84" s="28"/>
      <c r="L84" s="7"/>
      <c r="M84" s="8"/>
      <c r="N84" s="18"/>
      <c r="O84" s="18"/>
      <c r="P84" s="18"/>
      <c r="Q84" s="18"/>
      <c r="R84" s="18"/>
      <c r="S84" s="18"/>
      <c r="T84" s="18"/>
      <c r="U84" s="18"/>
      <c r="V84" s="18"/>
    </row>
    <row r="85" spans="1:22" ht="15">
      <c r="A85" s="16">
        <f t="shared" si="0"/>
        <v>84</v>
      </c>
      <c r="B85" s="3"/>
      <c r="C85" s="49"/>
      <c r="D85" s="49"/>
      <c r="E85" s="49"/>
      <c r="F85" s="97"/>
      <c r="G85" s="50"/>
      <c r="H85" s="4"/>
      <c r="I85" s="4"/>
      <c r="J85" s="5"/>
      <c r="K85" s="28"/>
      <c r="L85" s="7"/>
      <c r="M85" s="8"/>
      <c r="N85" s="18"/>
      <c r="O85" s="18"/>
      <c r="P85" s="18"/>
      <c r="Q85" s="18"/>
      <c r="R85" s="18"/>
      <c r="S85" s="18"/>
      <c r="T85" s="18"/>
      <c r="U85" s="18"/>
      <c r="V85" s="18"/>
    </row>
    <row r="86" spans="1:22" ht="15">
      <c r="A86" s="16">
        <f t="shared" si="0"/>
        <v>85</v>
      </c>
      <c r="B86" s="3"/>
      <c r="C86" s="49"/>
      <c r="D86" s="49"/>
      <c r="E86" s="49"/>
      <c r="F86" s="97"/>
      <c r="G86" s="50"/>
      <c r="H86" s="4"/>
      <c r="I86" s="4"/>
      <c r="J86" s="5"/>
      <c r="K86" s="28"/>
      <c r="L86" s="7"/>
      <c r="M86" s="8"/>
      <c r="N86" s="18"/>
      <c r="O86" s="18"/>
      <c r="P86" s="18"/>
      <c r="Q86" s="18"/>
      <c r="R86" s="18"/>
      <c r="S86" s="18"/>
      <c r="T86" s="18"/>
      <c r="U86" s="18"/>
      <c r="V86" s="18"/>
    </row>
    <row r="87" spans="1:22" ht="15">
      <c r="A87" s="16">
        <f t="shared" si="0"/>
        <v>86</v>
      </c>
      <c r="B87" s="3"/>
      <c r="C87" s="49"/>
      <c r="D87" s="49"/>
      <c r="E87" s="49"/>
      <c r="F87" s="97"/>
      <c r="G87" s="50"/>
      <c r="H87" s="4"/>
      <c r="I87" s="4"/>
      <c r="J87" s="5"/>
      <c r="K87" s="28"/>
      <c r="L87" s="7"/>
      <c r="M87" s="8"/>
      <c r="N87" s="18"/>
      <c r="O87" s="18"/>
      <c r="P87" s="18"/>
      <c r="Q87" s="18"/>
      <c r="R87" s="18"/>
      <c r="S87" s="18"/>
      <c r="T87" s="18"/>
      <c r="U87" s="18"/>
      <c r="V87" s="18"/>
    </row>
    <row r="88" spans="1:22" ht="15">
      <c r="A88" s="16">
        <f t="shared" si="0"/>
        <v>87</v>
      </c>
      <c r="B88" s="3"/>
      <c r="C88" s="49"/>
      <c r="D88" s="49"/>
      <c r="E88" s="49"/>
      <c r="F88" s="97"/>
      <c r="G88" s="50"/>
      <c r="H88" s="4"/>
      <c r="I88" s="4"/>
      <c r="J88" s="5"/>
      <c r="K88" s="28"/>
      <c r="L88" s="7"/>
      <c r="M88" s="8"/>
      <c r="N88" s="18"/>
      <c r="O88" s="18"/>
      <c r="P88" s="18"/>
      <c r="Q88" s="18"/>
      <c r="R88" s="18"/>
      <c r="S88" s="18"/>
      <c r="T88" s="18"/>
      <c r="U88" s="18"/>
      <c r="V88" s="18"/>
    </row>
    <row r="89" spans="1:22" ht="15">
      <c r="A89" s="16">
        <f t="shared" si="0"/>
        <v>88</v>
      </c>
      <c r="B89" s="3"/>
      <c r="C89" s="49"/>
      <c r="D89" s="49"/>
      <c r="E89" s="49"/>
      <c r="F89" s="97"/>
      <c r="G89" s="50"/>
      <c r="H89" s="4"/>
      <c r="I89" s="4"/>
      <c r="J89" s="5"/>
      <c r="K89" s="28"/>
      <c r="L89" s="7"/>
      <c r="M89" s="8"/>
      <c r="N89" s="18"/>
      <c r="O89" s="18"/>
      <c r="P89" s="18"/>
      <c r="Q89" s="18"/>
      <c r="R89" s="18"/>
      <c r="S89" s="18"/>
      <c r="T89" s="18"/>
      <c r="U89" s="18"/>
      <c r="V89" s="18"/>
    </row>
    <row r="90" spans="1:22" ht="15">
      <c r="A90" s="16">
        <f t="shared" si="0"/>
        <v>89</v>
      </c>
      <c r="B90" s="3"/>
      <c r="C90" s="49"/>
      <c r="D90" s="49"/>
      <c r="E90" s="49"/>
      <c r="F90" s="97"/>
      <c r="G90" s="50"/>
      <c r="H90" s="4"/>
      <c r="I90" s="4"/>
      <c r="J90" s="5"/>
      <c r="K90" s="28"/>
      <c r="L90" s="7"/>
      <c r="M90" s="8"/>
      <c r="N90" s="18"/>
      <c r="O90" s="18"/>
      <c r="P90" s="18"/>
      <c r="Q90" s="18"/>
      <c r="R90" s="18"/>
      <c r="S90" s="18"/>
      <c r="T90" s="18"/>
      <c r="U90" s="18"/>
      <c r="V90" s="18"/>
    </row>
    <row r="91" spans="1:22" ht="15">
      <c r="A91" s="16">
        <f t="shared" si="0"/>
        <v>90</v>
      </c>
      <c r="B91" s="3"/>
      <c r="C91" s="49"/>
      <c r="D91" s="49"/>
      <c r="E91" s="49"/>
      <c r="F91" s="97"/>
      <c r="G91" s="50"/>
      <c r="H91" s="4"/>
      <c r="I91" s="4"/>
      <c r="J91" s="5"/>
      <c r="K91" s="28"/>
      <c r="L91" s="7"/>
      <c r="M91" s="8"/>
      <c r="N91" s="18"/>
      <c r="O91" s="18"/>
      <c r="P91" s="18"/>
      <c r="Q91" s="18"/>
      <c r="R91" s="18"/>
      <c r="S91" s="18"/>
      <c r="T91" s="18"/>
      <c r="U91" s="18"/>
      <c r="V91" s="18"/>
    </row>
    <row r="92" spans="1:22" ht="15">
      <c r="A92" s="16">
        <f t="shared" si="0"/>
        <v>91</v>
      </c>
      <c r="B92" s="3"/>
      <c r="C92" s="49"/>
      <c r="D92" s="49"/>
      <c r="E92" s="49"/>
      <c r="F92" s="97"/>
      <c r="G92" s="50"/>
      <c r="H92" s="4"/>
      <c r="I92" s="4"/>
      <c r="J92" s="5"/>
      <c r="K92" s="28"/>
      <c r="L92" s="7"/>
      <c r="M92" s="8"/>
      <c r="N92" s="18"/>
      <c r="O92" s="18"/>
      <c r="P92" s="18"/>
      <c r="Q92" s="18"/>
      <c r="R92" s="18"/>
      <c r="S92" s="18"/>
      <c r="T92" s="18"/>
      <c r="U92" s="18"/>
      <c r="V92" s="18"/>
    </row>
    <row r="93" spans="1:22" ht="15">
      <c r="A93" s="16">
        <f t="shared" si="0"/>
        <v>92</v>
      </c>
      <c r="B93" s="3"/>
      <c r="C93" s="49"/>
      <c r="D93" s="49"/>
      <c r="E93" s="49"/>
      <c r="F93" s="97"/>
      <c r="G93" s="50"/>
      <c r="H93" s="4"/>
      <c r="I93" s="4"/>
      <c r="J93" s="5"/>
      <c r="K93" s="28"/>
      <c r="L93" s="7"/>
      <c r="M93" s="8"/>
      <c r="N93" s="18"/>
      <c r="O93" s="18"/>
      <c r="P93" s="18"/>
      <c r="Q93" s="18"/>
      <c r="R93" s="18"/>
      <c r="S93" s="18"/>
      <c r="T93" s="18"/>
      <c r="U93" s="18"/>
      <c r="V93" s="18"/>
    </row>
    <row r="94" spans="1:22" ht="15">
      <c r="A94" s="16">
        <f t="shared" si="0"/>
        <v>93</v>
      </c>
      <c r="B94" s="3"/>
      <c r="C94" s="49"/>
      <c r="D94" s="49"/>
      <c r="E94" s="49"/>
      <c r="F94" s="97"/>
      <c r="G94" s="50"/>
      <c r="H94" s="4"/>
      <c r="I94" s="4"/>
      <c r="J94" s="5"/>
      <c r="K94" s="28"/>
      <c r="L94" s="7"/>
      <c r="M94" s="8"/>
      <c r="N94" s="18"/>
      <c r="O94" s="18"/>
      <c r="P94" s="18"/>
      <c r="Q94" s="18"/>
      <c r="R94" s="18"/>
      <c r="S94" s="18"/>
      <c r="T94" s="18"/>
      <c r="U94" s="18"/>
      <c r="V94" s="18"/>
    </row>
    <row r="95" spans="1:22" ht="15">
      <c r="A95" s="16">
        <f t="shared" si="0"/>
        <v>94</v>
      </c>
      <c r="B95" s="3"/>
      <c r="C95" s="49"/>
      <c r="D95" s="49"/>
      <c r="E95" s="49"/>
      <c r="F95" s="97"/>
      <c r="G95" s="50"/>
      <c r="H95" s="4"/>
      <c r="I95" s="4"/>
      <c r="J95" s="5"/>
      <c r="K95" s="28"/>
      <c r="L95" s="7"/>
      <c r="M95" s="8"/>
      <c r="N95" s="18"/>
      <c r="O95" s="18"/>
      <c r="P95" s="18"/>
      <c r="Q95" s="18"/>
      <c r="R95" s="18"/>
      <c r="S95" s="18"/>
      <c r="T95" s="18"/>
      <c r="U95" s="18"/>
      <c r="V95" s="18"/>
    </row>
    <row r="96" spans="1:22" ht="15">
      <c r="A96" s="16">
        <f t="shared" si="0"/>
        <v>95</v>
      </c>
      <c r="B96" s="3"/>
      <c r="C96" s="49"/>
      <c r="D96" s="49"/>
      <c r="E96" s="49"/>
      <c r="F96" s="97"/>
      <c r="G96" s="50"/>
      <c r="H96" s="4"/>
      <c r="I96" s="4"/>
      <c r="J96" s="5"/>
      <c r="K96" s="28"/>
      <c r="L96" s="7"/>
      <c r="M96" s="8"/>
      <c r="N96" s="18"/>
      <c r="O96" s="18"/>
      <c r="P96" s="18"/>
      <c r="Q96" s="18"/>
      <c r="R96" s="18"/>
      <c r="S96" s="18"/>
      <c r="T96" s="18"/>
      <c r="U96" s="18"/>
      <c r="V96" s="18"/>
    </row>
    <row r="97" spans="1:22" ht="15">
      <c r="A97" s="16">
        <f t="shared" si="0"/>
        <v>96</v>
      </c>
      <c r="B97" s="3"/>
      <c r="C97" s="49"/>
      <c r="D97" s="49"/>
      <c r="E97" s="49"/>
      <c r="F97" s="97"/>
      <c r="G97" s="50"/>
      <c r="H97" s="4"/>
      <c r="I97" s="4"/>
      <c r="J97" s="5"/>
      <c r="K97" s="28"/>
      <c r="L97" s="7"/>
      <c r="M97" s="8"/>
      <c r="N97" s="18"/>
      <c r="O97" s="18"/>
      <c r="P97" s="18"/>
      <c r="Q97" s="18"/>
      <c r="R97" s="18"/>
      <c r="S97" s="18"/>
      <c r="T97" s="18"/>
      <c r="U97" s="18"/>
      <c r="V97" s="18"/>
    </row>
    <row r="98" spans="1:22" ht="15">
      <c r="A98" s="16">
        <f t="shared" si="0"/>
        <v>97</v>
      </c>
      <c r="B98" s="3"/>
      <c r="C98" s="49"/>
      <c r="D98" s="49"/>
      <c r="E98" s="49"/>
      <c r="F98" s="97"/>
      <c r="G98" s="50"/>
      <c r="H98" s="4"/>
      <c r="I98" s="4"/>
      <c r="J98" s="5"/>
      <c r="K98" s="28"/>
      <c r="L98" s="7"/>
      <c r="M98" s="8"/>
      <c r="N98" s="18"/>
      <c r="O98" s="18"/>
      <c r="P98" s="18"/>
      <c r="Q98" s="18"/>
      <c r="R98" s="18"/>
      <c r="S98" s="18"/>
      <c r="T98" s="18"/>
      <c r="U98" s="18"/>
      <c r="V98" s="18"/>
    </row>
    <row r="99" spans="1:22" ht="15">
      <c r="A99" s="16">
        <f t="shared" si="0"/>
        <v>98</v>
      </c>
      <c r="B99" s="3"/>
      <c r="C99" s="49"/>
      <c r="D99" s="49"/>
      <c r="E99" s="49"/>
      <c r="F99" s="97"/>
      <c r="G99" s="50"/>
      <c r="H99" s="4"/>
      <c r="I99" s="4"/>
      <c r="J99" s="5"/>
      <c r="K99" s="28"/>
      <c r="L99" s="7"/>
      <c r="M99" s="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ht="15">
      <c r="A100" s="16">
        <f t="shared" si="0"/>
        <v>99</v>
      </c>
      <c r="B100" s="3"/>
      <c r="C100" s="49"/>
      <c r="D100" s="49"/>
      <c r="E100" s="49"/>
      <c r="F100" s="97"/>
      <c r="G100" s="50"/>
      <c r="H100" s="4"/>
      <c r="I100" s="4"/>
      <c r="J100" s="5"/>
      <c r="K100" s="28"/>
      <c r="L100" s="7"/>
      <c r="M100" s="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ht="15">
      <c r="A101" s="17">
        <f t="shared" si="0"/>
        <v>100</v>
      </c>
      <c r="B101" s="9"/>
      <c r="C101" s="51"/>
      <c r="D101" s="51"/>
      <c r="E101" s="51"/>
      <c r="F101" s="100"/>
      <c r="G101" s="52"/>
      <c r="H101" s="10"/>
      <c r="I101" s="11"/>
      <c r="J101" s="5"/>
      <c r="K101" s="29"/>
      <c r="L101" s="12"/>
      <c r="M101" s="13"/>
      <c r="N101" s="18"/>
      <c r="O101" s="18"/>
      <c r="P101" s="18"/>
      <c r="Q101" s="18"/>
      <c r="R101" s="18"/>
      <c r="S101" s="18"/>
      <c r="T101" s="18"/>
      <c r="U101" s="18"/>
      <c r="V101" s="18"/>
    </row>
  </sheetData>
  <mergeCells count="1">
    <mergeCell ref="O4:P5"/>
  </mergeCells>
  <phoneticPr fontId="1"/>
  <dataValidations count="1">
    <dataValidation type="list" allowBlank="1" showInputMessage="1" showErrorMessage="1" sqref="H2:I101" xr:uid="{00000000-0002-0000-0300-000000000000}">
      <formula1>$R$1:$R$3</formula1>
    </dataValidation>
  </dataValidations>
  <pageMargins left="0.7" right="0.7" top="0.75" bottom="0.75" header="0.3" footer="0.3"/>
  <pageSetup paperSize="9" orientation="portrait" horizont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V101"/>
  <sheetViews>
    <sheetView workbookViewId="0">
      <pane xSplit="1" ySplit="1" topLeftCell="B2" activePane="bottomRight" state="frozen"/>
      <selection activeCell="G25" sqref="G25"/>
      <selection pane="topRight" activeCell="G25" sqref="G25"/>
      <selection pane="bottomLeft" activeCell="G25" sqref="G25"/>
      <selection pane="bottomRight" activeCell="O12" sqref="O12:T12"/>
    </sheetView>
  </sheetViews>
  <sheetFormatPr baseColWidth="10" defaultColWidth="14.5" defaultRowHeight="14"/>
  <cols>
    <col min="1" max="1" width="5.83203125" style="2" bestFit="1" customWidth="1"/>
    <col min="2" max="2" width="13.6640625" style="14" customWidth="1"/>
    <col min="3" max="4" width="7.6640625" style="53" customWidth="1"/>
    <col min="5" max="5" width="7.6640625" style="14" customWidth="1"/>
    <col min="6" max="6" width="17.33203125" style="105" customWidth="1"/>
    <col min="7" max="7" width="10.1640625" style="14" bestFit="1" customWidth="1"/>
    <col min="8" max="9" width="5.1640625" style="14" customWidth="1"/>
    <col min="10" max="10" width="1.6640625" style="2" hidden="1" customWidth="1"/>
    <col min="11" max="11" width="15.1640625" style="2" customWidth="1"/>
    <col min="12" max="12" width="10.6640625" style="2" hidden="1" customWidth="1"/>
    <col min="13" max="13" width="20.6640625" style="2" hidden="1" customWidth="1"/>
    <col min="14" max="14" width="3.1640625" style="2" customWidth="1"/>
    <col min="15" max="15" width="10.6640625" style="2" customWidth="1"/>
    <col min="16" max="16" width="11" style="2" customWidth="1"/>
    <col min="17" max="18" width="12.6640625" style="2" hidden="1" customWidth="1"/>
    <col min="19" max="19" width="12.6640625" style="2" customWidth="1"/>
    <col min="20" max="20" width="11.6640625" style="2" customWidth="1"/>
    <col min="21" max="16384" width="14.5" style="2"/>
  </cols>
  <sheetData>
    <row r="1" spans="1:22" ht="15" thickBot="1">
      <c r="A1" s="30" t="s">
        <v>2</v>
      </c>
      <c r="B1" s="31" t="s">
        <v>3</v>
      </c>
      <c r="C1" s="56" t="s">
        <v>6</v>
      </c>
      <c r="D1" s="56" t="s">
        <v>7</v>
      </c>
      <c r="E1" s="32" t="s">
        <v>30</v>
      </c>
      <c r="F1" s="102" t="s">
        <v>35</v>
      </c>
      <c r="G1" s="32" t="s">
        <v>10</v>
      </c>
      <c r="H1" s="32" t="s">
        <v>0</v>
      </c>
      <c r="I1" s="33" t="s">
        <v>1</v>
      </c>
      <c r="J1" s="34"/>
      <c r="K1" s="55" t="s">
        <v>33</v>
      </c>
      <c r="L1" s="35" t="s">
        <v>5</v>
      </c>
      <c r="M1" s="36" t="s">
        <v>11</v>
      </c>
      <c r="N1" s="18"/>
      <c r="O1" s="18"/>
      <c r="P1" s="18"/>
      <c r="Q1" s="19">
        <f ca="1">DATE(YEAR(TODAY())-(MONTH(TODAY())&lt;=2)*1,4,1)</f>
        <v>45383</v>
      </c>
      <c r="R1" s="18"/>
      <c r="S1" s="18"/>
      <c r="T1" s="18"/>
      <c r="U1" s="18"/>
      <c r="V1" s="18"/>
    </row>
    <row r="2" spans="1:22" ht="15.75" customHeight="1" thickTop="1">
      <c r="A2" s="15">
        <v>1</v>
      </c>
      <c r="B2" s="3"/>
      <c r="C2" s="57"/>
      <c r="D2" s="57"/>
      <c r="E2" s="24"/>
      <c r="F2" s="103"/>
      <c r="G2" s="25"/>
      <c r="H2" s="4"/>
      <c r="I2" s="4"/>
      <c r="J2" s="5"/>
      <c r="K2" s="44"/>
      <c r="L2" s="22"/>
      <c r="M2" s="6"/>
      <c r="N2" s="18"/>
      <c r="O2" s="20"/>
      <c r="P2" s="18"/>
      <c r="Q2" s="18"/>
      <c r="R2" s="18">
        <v>0</v>
      </c>
      <c r="S2" s="18"/>
      <c r="T2" s="18"/>
      <c r="U2" s="18"/>
      <c r="V2" s="18"/>
    </row>
    <row r="3" spans="1:22" ht="15.75" customHeight="1">
      <c r="A3" s="16">
        <v>2</v>
      </c>
      <c r="B3" s="3"/>
      <c r="C3" s="57"/>
      <c r="D3" s="57"/>
      <c r="E3" s="24"/>
      <c r="F3" s="103"/>
      <c r="G3" s="25"/>
      <c r="H3" s="4"/>
      <c r="I3" s="4"/>
      <c r="J3" s="5"/>
      <c r="K3" s="44"/>
      <c r="L3" s="23"/>
      <c r="M3" s="8"/>
      <c r="N3" s="18"/>
      <c r="O3" s="18"/>
      <c r="P3" s="18"/>
      <c r="Q3" s="18"/>
      <c r="R3" s="18">
        <v>1</v>
      </c>
      <c r="S3" s="18"/>
      <c r="T3" s="18"/>
      <c r="U3" s="18"/>
      <c r="V3" s="18"/>
    </row>
    <row r="4" spans="1:22" ht="15.75" customHeight="1">
      <c r="A4" s="16">
        <v>3</v>
      </c>
      <c r="B4" s="3"/>
      <c r="C4" s="57"/>
      <c r="D4" s="57"/>
      <c r="E4" s="24"/>
      <c r="F4" s="103"/>
      <c r="G4" s="25"/>
      <c r="H4" s="4"/>
      <c r="I4" s="4"/>
      <c r="J4" s="5"/>
      <c r="K4" s="44"/>
      <c r="L4" s="23"/>
      <c r="M4" s="8"/>
      <c r="N4" s="18"/>
      <c r="O4" s="189" t="s">
        <v>32</v>
      </c>
      <c r="P4" s="190"/>
      <c r="Q4" s="18"/>
      <c r="R4" s="18"/>
      <c r="S4" s="18"/>
      <c r="T4" s="18"/>
      <c r="U4" s="18"/>
      <c r="V4" s="18"/>
    </row>
    <row r="5" spans="1:22" ht="15.75" customHeight="1">
      <c r="A5" s="16">
        <v>4</v>
      </c>
      <c r="B5" s="3"/>
      <c r="C5" s="57"/>
      <c r="D5" s="57"/>
      <c r="E5" s="24"/>
      <c r="F5" s="103"/>
      <c r="G5" s="25"/>
      <c r="H5" s="4"/>
      <c r="I5" s="4"/>
      <c r="J5" s="5"/>
      <c r="K5" s="44"/>
      <c r="L5" s="23"/>
      <c r="M5" s="8"/>
      <c r="N5" s="18"/>
      <c r="O5" s="191"/>
      <c r="P5" s="191"/>
      <c r="Q5" s="18"/>
      <c r="R5" s="18"/>
      <c r="S5" s="18"/>
      <c r="T5" s="18"/>
      <c r="U5" s="18"/>
      <c r="V5" s="18"/>
    </row>
    <row r="6" spans="1:22" ht="15.75" customHeight="1">
      <c r="A6" s="16">
        <v>5</v>
      </c>
      <c r="B6" s="3"/>
      <c r="C6" s="57"/>
      <c r="D6" s="57"/>
      <c r="E6" s="24"/>
      <c r="F6" s="103"/>
      <c r="G6" s="25"/>
      <c r="H6" s="4"/>
      <c r="I6" s="4"/>
      <c r="J6" s="5"/>
      <c r="K6" s="44"/>
      <c r="L6" s="23"/>
      <c r="M6" s="8"/>
      <c r="N6" s="18"/>
      <c r="O6" s="47" t="s">
        <v>4</v>
      </c>
      <c r="P6" s="47" t="s">
        <v>8</v>
      </c>
      <c r="Q6" s="18"/>
      <c r="R6" s="18"/>
      <c r="S6" s="18"/>
      <c r="T6" s="18"/>
      <c r="U6" s="18"/>
      <c r="V6" s="18"/>
    </row>
    <row r="7" spans="1:22" ht="15.75" customHeight="1">
      <c r="A7" s="16">
        <v>6</v>
      </c>
      <c r="B7" s="3"/>
      <c r="C7" s="57"/>
      <c r="D7" s="57"/>
      <c r="E7" s="24"/>
      <c r="F7" s="103"/>
      <c r="G7" s="25"/>
      <c r="H7" s="4"/>
      <c r="I7" s="4"/>
      <c r="J7" s="5"/>
      <c r="K7" s="44"/>
      <c r="L7" s="23"/>
      <c r="M7" s="8"/>
      <c r="N7" s="18"/>
      <c r="O7" s="21">
        <f>SUM(H2:H101)</f>
        <v>0</v>
      </c>
      <c r="P7" s="21">
        <f>SUM(I2:I101)</f>
        <v>0</v>
      </c>
      <c r="Q7" s="18"/>
      <c r="R7" s="18"/>
      <c r="S7" s="18"/>
      <c r="T7" s="18"/>
      <c r="U7" s="18"/>
      <c r="V7" s="18"/>
    </row>
    <row r="8" spans="1:22" ht="15.75" customHeight="1">
      <c r="A8" s="16">
        <v>7</v>
      </c>
      <c r="B8" s="3"/>
      <c r="C8" s="57"/>
      <c r="D8" s="57"/>
      <c r="E8" s="24"/>
      <c r="F8" s="103"/>
      <c r="G8" s="25"/>
      <c r="H8" s="4"/>
      <c r="I8" s="4"/>
      <c r="J8" s="5"/>
      <c r="K8" s="44"/>
      <c r="L8" s="23"/>
      <c r="M8" s="8"/>
      <c r="N8" s="18"/>
      <c r="O8" s="18"/>
      <c r="P8" s="18"/>
      <c r="Q8" s="18"/>
      <c r="R8" s="18"/>
      <c r="S8" s="18"/>
      <c r="T8" s="18"/>
      <c r="U8" s="18"/>
      <c r="V8" s="18"/>
    </row>
    <row r="9" spans="1:22" ht="15.75" customHeight="1">
      <c r="A9" s="16">
        <v>8</v>
      </c>
      <c r="B9" s="3"/>
      <c r="C9" s="57"/>
      <c r="D9" s="57"/>
      <c r="E9" s="24"/>
      <c r="F9" s="103"/>
      <c r="G9" s="25"/>
      <c r="H9" s="4"/>
      <c r="I9" s="4"/>
      <c r="J9" s="5"/>
      <c r="K9" s="44"/>
      <c r="L9" s="23"/>
      <c r="M9" s="8"/>
      <c r="N9" s="18"/>
      <c r="O9" s="18"/>
      <c r="P9" s="18"/>
      <c r="Q9" s="18"/>
      <c r="R9" s="18"/>
      <c r="S9" s="18"/>
      <c r="T9" s="18"/>
      <c r="U9" s="18"/>
      <c r="V9" s="18"/>
    </row>
    <row r="10" spans="1:22" ht="15.75" customHeight="1">
      <c r="A10" s="16">
        <v>9</v>
      </c>
      <c r="B10" s="3"/>
      <c r="C10" s="57"/>
      <c r="D10" s="57"/>
      <c r="E10" s="24"/>
      <c r="F10" s="103"/>
      <c r="G10" s="25"/>
      <c r="H10" s="4"/>
      <c r="I10" s="4"/>
      <c r="J10" s="5"/>
      <c r="K10" s="44"/>
      <c r="L10" s="23"/>
      <c r="M10" s="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15.75" customHeight="1">
      <c r="A11" s="16">
        <v>10</v>
      </c>
      <c r="B11" s="3"/>
      <c r="C11" s="57"/>
      <c r="D11" s="57"/>
      <c r="E11" s="24"/>
      <c r="F11" s="103"/>
      <c r="G11" s="25"/>
      <c r="H11" s="4"/>
      <c r="I11" s="4"/>
      <c r="J11" s="5"/>
      <c r="K11" s="44"/>
      <c r="L11" s="23"/>
      <c r="M11" s="8"/>
      <c r="N11" s="18"/>
      <c r="O11" s="72"/>
      <c r="P11" s="72" t="s">
        <v>53</v>
      </c>
      <c r="Q11" s="72"/>
      <c r="R11" s="72"/>
      <c r="S11" s="72" t="s">
        <v>54</v>
      </c>
      <c r="T11" s="18"/>
      <c r="U11" s="18"/>
      <c r="V11" s="18"/>
    </row>
    <row r="12" spans="1:22" ht="15.75" customHeight="1">
      <c r="A12" s="16">
        <v>11</v>
      </c>
      <c r="B12" s="3"/>
      <c r="C12" s="57"/>
      <c r="D12" s="57"/>
      <c r="E12" s="24"/>
      <c r="F12" s="103"/>
      <c r="G12" s="25"/>
      <c r="H12" s="4"/>
      <c r="I12" s="4"/>
      <c r="J12" s="5"/>
      <c r="K12" s="44"/>
      <c r="L12" s="23"/>
      <c r="M12" s="8"/>
      <c r="N12" s="18"/>
      <c r="O12" s="72"/>
      <c r="P12" s="152"/>
      <c r="Q12" s="152"/>
      <c r="R12" s="152"/>
      <c r="S12" s="154"/>
      <c r="T12" s="18"/>
      <c r="U12" s="18"/>
      <c r="V12" s="18"/>
    </row>
    <row r="13" spans="1:22" ht="15.75" customHeight="1">
      <c r="A13" s="16">
        <v>12</v>
      </c>
      <c r="B13" s="3"/>
      <c r="C13" s="57"/>
      <c r="D13" s="57"/>
      <c r="E13" s="24"/>
      <c r="F13" s="103"/>
      <c r="G13" s="25"/>
      <c r="H13" s="4"/>
      <c r="I13" s="4"/>
      <c r="J13" s="5"/>
      <c r="K13" s="44"/>
      <c r="L13" s="7"/>
      <c r="M13" s="8"/>
      <c r="N13" s="18"/>
      <c r="O13" s="72" t="s">
        <v>52</v>
      </c>
      <c r="P13" s="152">
        <v>3000</v>
      </c>
      <c r="Q13" s="152"/>
      <c r="R13" s="152"/>
      <c r="S13" s="154">
        <f>(O7+P7)*P13</f>
        <v>0</v>
      </c>
      <c r="T13" s="18" t="s">
        <v>55</v>
      </c>
      <c r="U13" s="18"/>
      <c r="V13" s="18"/>
    </row>
    <row r="14" spans="1:22" ht="15.75" customHeight="1">
      <c r="A14" s="16">
        <v>13</v>
      </c>
      <c r="B14" s="3"/>
      <c r="C14" s="57"/>
      <c r="D14" s="57"/>
      <c r="E14" s="24"/>
      <c r="F14" s="103"/>
      <c r="G14" s="25"/>
      <c r="H14" s="4"/>
      <c r="I14" s="4"/>
      <c r="J14" s="5"/>
      <c r="K14" s="44"/>
      <c r="L14" s="7"/>
      <c r="M14" s="8"/>
      <c r="N14" s="18"/>
      <c r="O14" s="18" t="s">
        <v>56</v>
      </c>
      <c r="P14" s="153"/>
      <c r="Q14" s="153"/>
      <c r="R14" s="153"/>
      <c r="S14" s="154">
        <f>S12+S13</f>
        <v>0</v>
      </c>
      <c r="T14" s="18"/>
      <c r="U14" s="18"/>
      <c r="V14" s="18"/>
    </row>
    <row r="15" spans="1:22" ht="15.75" customHeight="1">
      <c r="A15" s="16">
        <v>14</v>
      </c>
      <c r="B15" s="3"/>
      <c r="C15" s="57"/>
      <c r="D15" s="57"/>
      <c r="E15" s="24"/>
      <c r="F15" s="103"/>
      <c r="G15" s="25"/>
      <c r="H15" s="4"/>
      <c r="I15" s="4"/>
      <c r="J15" s="5"/>
      <c r="K15" s="44"/>
      <c r="L15" s="7"/>
      <c r="M15" s="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15.75" customHeight="1">
      <c r="A16" s="16">
        <v>15</v>
      </c>
      <c r="B16" s="3"/>
      <c r="C16" s="57"/>
      <c r="D16" s="57"/>
      <c r="E16" s="24"/>
      <c r="F16" s="103"/>
      <c r="G16" s="25"/>
      <c r="H16" s="4"/>
      <c r="I16" s="4"/>
      <c r="J16" s="5"/>
      <c r="K16" s="44"/>
      <c r="L16" s="7"/>
      <c r="M16" s="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5.75" customHeight="1">
      <c r="A17" s="16">
        <v>16</v>
      </c>
      <c r="B17" s="3"/>
      <c r="C17" s="57"/>
      <c r="D17" s="57"/>
      <c r="E17" s="24"/>
      <c r="F17" s="103"/>
      <c r="G17" s="25"/>
      <c r="H17" s="4"/>
      <c r="I17" s="4"/>
      <c r="J17" s="5"/>
      <c r="K17" s="44"/>
      <c r="L17" s="7"/>
      <c r="M17" s="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5.75" customHeight="1">
      <c r="A18" s="16">
        <v>17</v>
      </c>
      <c r="B18" s="3"/>
      <c r="C18" s="57"/>
      <c r="D18" s="57"/>
      <c r="E18" s="24"/>
      <c r="F18" s="103"/>
      <c r="G18" s="25"/>
      <c r="H18" s="4"/>
      <c r="I18" s="4"/>
      <c r="J18" s="5"/>
      <c r="K18" s="44"/>
      <c r="L18" s="7"/>
      <c r="M18" s="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5.75" customHeight="1">
      <c r="A19" s="16">
        <v>18</v>
      </c>
      <c r="B19" s="3"/>
      <c r="C19" s="57"/>
      <c r="D19" s="57"/>
      <c r="E19" s="24"/>
      <c r="F19" s="103"/>
      <c r="G19" s="25"/>
      <c r="H19" s="4"/>
      <c r="I19" s="4"/>
      <c r="J19" s="5"/>
      <c r="K19" s="44"/>
      <c r="L19" s="7"/>
      <c r="M19" s="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15.75" customHeight="1">
      <c r="A20" s="16">
        <v>19</v>
      </c>
      <c r="B20" s="3"/>
      <c r="C20" s="57"/>
      <c r="D20" s="57"/>
      <c r="E20" s="24"/>
      <c r="F20" s="103"/>
      <c r="G20" s="25"/>
      <c r="H20" s="4"/>
      <c r="I20" s="4"/>
      <c r="J20" s="5"/>
      <c r="K20" s="44"/>
      <c r="L20" s="7"/>
      <c r="M20" s="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15.75" customHeight="1">
      <c r="A21" s="16">
        <v>20</v>
      </c>
      <c r="B21" s="3"/>
      <c r="C21" s="57"/>
      <c r="D21" s="57"/>
      <c r="E21" s="24"/>
      <c r="F21" s="103"/>
      <c r="G21" s="25"/>
      <c r="H21" s="4"/>
      <c r="I21" s="4"/>
      <c r="J21" s="5"/>
      <c r="K21" s="44"/>
      <c r="L21" s="7"/>
      <c r="M21" s="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15.75" customHeight="1">
      <c r="A22" s="16">
        <v>21</v>
      </c>
      <c r="B22" s="3"/>
      <c r="C22" s="57"/>
      <c r="D22" s="57"/>
      <c r="E22" s="24"/>
      <c r="F22" s="103"/>
      <c r="G22" s="25"/>
      <c r="H22" s="4"/>
      <c r="I22" s="4"/>
      <c r="J22" s="5"/>
      <c r="K22" s="44"/>
      <c r="L22" s="7"/>
      <c r="M22" s="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15.75" customHeight="1">
      <c r="A23" s="16">
        <v>22</v>
      </c>
      <c r="B23" s="3"/>
      <c r="C23" s="57"/>
      <c r="D23" s="57"/>
      <c r="E23" s="24"/>
      <c r="F23" s="103"/>
      <c r="G23" s="25"/>
      <c r="H23" s="4"/>
      <c r="I23" s="4"/>
      <c r="J23" s="5"/>
      <c r="K23" s="44"/>
      <c r="L23" s="7"/>
      <c r="M23" s="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.75" customHeight="1">
      <c r="A24" s="16">
        <v>23</v>
      </c>
      <c r="B24" s="3"/>
      <c r="C24" s="57"/>
      <c r="D24" s="57"/>
      <c r="E24" s="24"/>
      <c r="F24" s="103"/>
      <c r="G24" s="25"/>
      <c r="H24" s="4"/>
      <c r="I24" s="4"/>
      <c r="J24" s="5"/>
      <c r="K24" s="44"/>
      <c r="L24" s="7"/>
      <c r="M24" s="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.75" customHeight="1">
      <c r="A25" s="16">
        <v>24</v>
      </c>
      <c r="B25" s="3"/>
      <c r="C25" s="57"/>
      <c r="D25" s="57"/>
      <c r="E25" s="24"/>
      <c r="F25" s="103"/>
      <c r="G25" s="25"/>
      <c r="H25" s="4"/>
      <c r="I25" s="4"/>
      <c r="J25" s="5"/>
      <c r="K25" s="44"/>
      <c r="L25" s="7"/>
      <c r="M25" s="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16">
        <v>25</v>
      </c>
      <c r="B26" s="3"/>
      <c r="C26" s="57"/>
      <c r="D26" s="57"/>
      <c r="E26" s="24"/>
      <c r="F26" s="103"/>
      <c r="G26" s="25"/>
      <c r="H26" s="4"/>
      <c r="I26" s="4"/>
      <c r="J26" s="5"/>
      <c r="K26" s="44"/>
      <c r="L26" s="7"/>
      <c r="M26" s="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16">
        <v>26</v>
      </c>
      <c r="B27" s="3"/>
      <c r="C27" s="57"/>
      <c r="D27" s="57"/>
      <c r="E27" s="24"/>
      <c r="F27" s="103"/>
      <c r="G27" s="25"/>
      <c r="H27" s="4"/>
      <c r="I27" s="4"/>
      <c r="J27" s="5"/>
      <c r="K27" s="44"/>
      <c r="L27" s="7"/>
      <c r="M27" s="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">
      <c r="A28" s="16">
        <v>27</v>
      </c>
      <c r="B28" s="3"/>
      <c r="C28" s="57"/>
      <c r="D28" s="57"/>
      <c r="E28" s="24"/>
      <c r="F28" s="103"/>
      <c r="G28" s="25"/>
      <c r="H28" s="4"/>
      <c r="I28" s="4"/>
      <c r="J28" s="5"/>
      <c r="K28" s="44"/>
      <c r="L28" s="7"/>
      <c r="M28" s="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16">
        <v>28</v>
      </c>
      <c r="B29" s="3"/>
      <c r="C29" s="57"/>
      <c r="D29" s="57"/>
      <c r="E29" s="24"/>
      <c r="F29" s="103"/>
      <c r="G29" s="25"/>
      <c r="H29" s="4"/>
      <c r="I29" s="4"/>
      <c r="J29" s="5"/>
      <c r="K29" s="44"/>
      <c r="L29" s="7"/>
      <c r="M29" s="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16">
        <v>29</v>
      </c>
      <c r="B30" s="3"/>
      <c r="C30" s="57"/>
      <c r="D30" s="57"/>
      <c r="E30" s="24"/>
      <c r="F30" s="103"/>
      <c r="G30" s="25"/>
      <c r="H30" s="4"/>
      <c r="I30" s="4"/>
      <c r="J30" s="5"/>
      <c r="K30" s="44"/>
      <c r="L30" s="7"/>
      <c r="M30" s="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16">
        <v>30</v>
      </c>
      <c r="B31" s="3"/>
      <c r="C31" s="57"/>
      <c r="D31" s="57"/>
      <c r="E31" s="24"/>
      <c r="F31" s="103"/>
      <c r="G31" s="25"/>
      <c r="H31" s="4"/>
      <c r="I31" s="4"/>
      <c r="J31" s="5"/>
      <c r="K31" s="44"/>
      <c r="L31" s="7"/>
      <c r="M31" s="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16">
        <v>31</v>
      </c>
      <c r="B32" s="3"/>
      <c r="C32" s="57"/>
      <c r="D32" s="57"/>
      <c r="E32" s="24"/>
      <c r="F32" s="103"/>
      <c r="G32" s="25"/>
      <c r="H32" s="4"/>
      <c r="I32" s="4"/>
      <c r="J32" s="5"/>
      <c r="K32" s="44"/>
      <c r="L32" s="7"/>
      <c r="M32" s="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16">
        <v>32</v>
      </c>
      <c r="B33" s="3"/>
      <c r="C33" s="57"/>
      <c r="D33" s="57"/>
      <c r="E33" s="24"/>
      <c r="F33" s="103"/>
      <c r="G33" s="25"/>
      <c r="H33" s="4"/>
      <c r="I33" s="4"/>
      <c r="J33" s="5"/>
      <c r="K33" s="44"/>
      <c r="L33" s="7"/>
      <c r="M33" s="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16">
        <v>33</v>
      </c>
      <c r="B34" s="3"/>
      <c r="C34" s="57"/>
      <c r="D34" s="57"/>
      <c r="E34" s="24"/>
      <c r="F34" s="103"/>
      <c r="G34" s="25"/>
      <c r="H34" s="4"/>
      <c r="I34" s="4"/>
      <c r="J34" s="5"/>
      <c r="K34" s="44"/>
      <c r="L34" s="7"/>
      <c r="M34" s="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16">
        <v>34</v>
      </c>
      <c r="B35" s="3"/>
      <c r="C35" s="57"/>
      <c r="D35" s="57"/>
      <c r="E35" s="24"/>
      <c r="F35" s="103"/>
      <c r="G35" s="25"/>
      <c r="H35" s="4"/>
      <c r="I35" s="4"/>
      <c r="J35" s="5"/>
      <c r="K35" s="44"/>
      <c r="L35" s="7"/>
      <c r="M35" s="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5">
      <c r="A36" s="16">
        <v>35</v>
      </c>
      <c r="B36" s="3"/>
      <c r="C36" s="57"/>
      <c r="D36" s="57"/>
      <c r="E36" s="24"/>
      <c r="F36" s="103"/>
      <c r="G36" s="25"/>
      <c r="H36" s="4"/>
      <c r="I36" s="4"/>
      <c r="J36" s="5"/>
      <c r="K36" s="44"/>
      <c r="L36" s="7"/>
      <c r="M36" s="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16">
        <v>36</v>
      </c>
      <c r="B37" s="3"/>
      <c r="C37" s="57"/>
      <c r="D37" s="57"/>
      <c r="E37" s="24"/>
      <c r="F37" s="103"/>
      <c r="G37" s="25"/>
      <c r="H37" s="4"/>
      <c r="I37" s="4"/>
      <c r="J37" s="5"/>
      <c r="K37" s="44"/>
      <c r="L37" s="7"/>
      <c r="M37" s="8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15">
      <c r="A38" s="16">
        <v>37</v>
      </c>
      <c r="B38" s="3"/>
      <c r="C38" s="57"/>
      <c r="D38" s="57"/>
      <c r="E38" s="24"/>
      <c r="F38" s="103"/>
      <c r="G38" s="25"/>
      <c r="H38" s="4"/>
      <c r="I38" s="4"/>
      <c r="J38" s="5"/>
      <c r="K38" s="44"/>
      <c r="L38" s="7"/>
      <c r="M38" s="8"/>
      <c r="N38" s="18"/>
      <c r="O38" s="18"/>
      <c r="P38" s="18"/>
      <c r="Q38" s="18"/>
      <c r="R38" s="18"/>
      <c r="S38" s="18"/>
      <c r="T38" s="18"/>
      <c r="U38" s="18"/>
      <c r="V38" s="18"/>
    </row>
    <row r="39" spans="1:22" ht="15">
      <c r="A39" s="16">
        <v>38</v>
      </c>
      <c r="B39" s="3"/>
      <c r="C39" s="57"/>
      <c r="D39" s="57"/>
      <c r="E39" s="24"/>
      <c r="F39" s="103"/>
      <c r="G39" s="25"/>
      <c r="H39" s="4"/>
      <c r="I39" s="4"/>
      <c r="J39" s="5"/>
      <c r="K39" s="44"/>
      <c r="L39" s="7"/>
      <c r="M39" s="8"/>
      <c r="N39" s="18"/>
      <c r="O39" s="18"/>
      <c r="P39" s="18"/>
      <c r="Q39" s="18"/>
      <c r="R39" s="18"/>
      <c r="S39" s="18"/>
      <c r="T39" s="18"/>
      <c r="U39" s="18"/>
      <c r="V39" s="18"/>
    </row>
    <row r="40" spans="1:22" ht="15">
      <c r="A40" s="16">
        <v>39</v>
      </c>
      <c r="B40" s="3"/>
      <c r="C40" s="57"/>
      <c r="D40" s="57"/>
      <c r="E40" s="24"/>
      <c r="F40" s="103"/>
      <c r="G40" s="25"/>
      <c r="H40" s="4"/>
      <c r="I40" s="4"/>
      <c r="J40" s="5"/>
      <c r="K40" s="44"/>
      <c r="L40" s="7"/>
      <c r="M40" s="8"/>
      <c r="N40" s="18"/>
      <c r="O40" s="18"/>
      <c r="P40" s="18"/>
      <c r="Q40" s="18"/>
      <c r="R40" s="18"/>
      <c r="S40" s="18"/>
      <c r="T40" s="18"/>
      <c r="U40" s="18"/>
      <c r="V40" s="18"/>
    </row>
    <row r="41" spans="1:22" ht="15">
      <c r="A41" s="16">
        <v>40</v>
      </c>
      <c r="B41" s="3"/>
      <c r="C41" s="57"/>
      <c r="D41" s="57"/>
      <c r="E41" s="24"/>
      <c r="F41" s="103"/>
      <c r="G41" s="25"/>
      <c r="H41" s="4"/>
      <c r="I41" s="4"/>
      <c r="J41" s="5"/>
      <c r="K41" s="44"/>
      <c r="L41" s="7"/>
      <c r="M41" s="8"/>
      <c r="N41" s="18"/>
      <c r="O41" s="18"/>
      <c r="P41" s="18"/>
      <c r="Q41" s="18"/>
      <c r="R41" s="18"/>
      <c r="S41" s="18"/>
      <c r="T41" s="18"/>
      <c r="U41" s="18"/>
      <c r="V41" s="18"/>
    </row>
    <row r="42" spans="1:22" ht="15">
      <c r="A42" s="16">
        <v>41</v>
      </c>
      <c r="B42" s="3"/>
      <c r="C42" s="57"/>
      <c r="D42" s="57"/>
      <c r="E42" s="24"/>
      <c r="F42" s="103"/>
      <c r="G42" s="25"/>
      <c r="H42" s="4"/>
      <c r="I42" s="4"/>
      <c r="J42" s="5"/>
      <c r="K42" s="44"/>
      <c r="L42" s="7"/>
      <c r="M42" s="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15">
      <c r="A43" s="16">
        <v>42</v>
      </c>
      <c r="B43" s="3"/>
      <c r="C43" s="57"/>
      <c r="D43" s="57"/>
      <c r="E43" s="24"/>
      <c r="F43" s="103"/>
      <c r="G43" s="25"/>
      <c r="H43" s="4"/>
      <c r="I43" s="4"/>
      <c r="J43" s="5"/>
      <c r="K43" s="44"/>
      <c r="L43" s="7"/>
      <c r="M43" s="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15">
      <c r="A44" s="16">
        <v>43</v>
      </c>
      <c r="B44" s="3"/>
      <c r="C44" s="57"/>
      <c r="D44" s="57"/>
      <c r="E44" s="24"/>
      <c r="F44" s="103"/>
      <c r="G44" s="25"/>
      <c r="H44" s="4"/>
      <c r="I44" s="4"/>
      <c r="J44" s="5"/>
      <c r="K44" s="44"/>
      <c r="L44" s="7"/>
      <c r="M44" s="8"/>
      <c r="N44" s="18"/>
      <c r="O44" s="18"/>
      <c r="P44" s="18"/>
      <c r="Q44" s="18"/>
      <c r="R44" s="18"/>
      <c r="S44" s="18"/>
      <c r="T44" s="18"/>
      <c r="U44" s="18"/>
      <c r="V44" s="18"/>
    </row>
    <row r="45" spans="1:22" ht="15">
      <c r="A45" s="16">
        <v>44</v>
      </c>
      <c r="B45" s="3"/>
      <c r="C45" s="57"/>
      <c r="D45" s="57"/>
      <c r="E45" s="24"/>
      <c r="F45" s="103"/>
      <c r="G45" s="25"/>
      <c r="H45" s="4"/>
      <c r="I45" s="4"/>
      <c r="J45" s="5"/>
      <c r="K45" s="44"/>
      <c r="L45" s="7"/>
      <c r="M45" s="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15">
      <c r="A46" s="16">
        <v>45</v>
      </c>
      <c r="B46" s="3"/>
      <c r="C46" s="57"/>
      <c r="D46" s="57"/>
      <c r="E46" s="24"/>
      <c r="F46" s="103"/>
      <c r="G46" s="25"/>
      <c r="H46" s="4"/>
      <c r="I46" s="4"/>
      <c r="J46" s="5"/>
      <c r="K46" s="44"/>
      <c r="L46" s="7"/>
      <c r="M46" s="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15">
      <c r="A47" s="16">
        <v>46</v>
      </c>
      <c r="B47" s="3"/>
      <c r="C47" s="57"/>
      <c r="D47" s="57"/>
      <c r="E47" s="24"/>
      <c r="F47" s="103"/>
      <c r="G47" s="25"/>
      <c r="H47" s="4"/>
      <c r="I47" s="4"/>
      <c r="J47" s="5"/>
      <c r="K47" s="44"/>
      <c r="L47" s="7"/>
      <c r="M47" s="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15">
      <c r="A48" s="16">
        <v>47</v>
      </c>
      <c r="B48" s="3"/>
      <c r="C48" s="57"/>
      <c r="D48" s="57"/>
      <c r="E48" s="24"/>
      <c r="F48" s="103"/>
      <c r="G48" s="25"/>
      <c r="H48" s="4"/>
      <c r="I48" s="4"/>
      <c r="J48" s="5"/>
      <c r="K48" s="44"/>
      <c r="L48" s="7"/>
      <c r="M48" s="8"/>
      <c r="N48" s="18"/>
      <c r="O48" s="18"/>
      <c r="P48" s="18"/>
      <c r="Q48" s="18"/>
      <c r="R48" s="18"/>
      <c r="S48" s="18"/>
      <c r="T48" s="18"/>
      <c r="U48" s="18"/>
      <c r="V48" s="18"/>
    </row>
    <row r="49" spans="1:22" ht="15">
      <c r="A49" s="16">
        <v>48</v>
      </c>
      <c r="B49" s="3"/>
      <c r="C49" s="57"/>
      <c r="D49" s="57"/>
      <c r="E49" s="24"/>
      <c r="F49" s="103"/>
      <c r="G49" s="25"/>
      <c r="H49" s="4"/>
      <c r="I49" s="4"/>
      <c r="J49" s="5"/>
      <c r="K49" s="44"/>
      <c r="L49" s="7"/>
      <c r="M49" s="8"/>
      <c r="N49" s="18"/>
      <c r="O49" s="18"/>
      <c r="P49" s="18"/>
      <c r="Q49" s="18"/>
      <c r="R49" s="18"/>
      <c r="S49" s="18"/>
      <c r="T49" s="18"/>
      <c r="U49" s="18"/>
      <c r="V49" s="18"/>
    </row>
    <row r="50" spans="1:22" ht="15">
      <c r="A50" s="16">
        <v>49</v>
      </c>
      <c r="B50" s="3"/>
      <c r="C50" s="57"/>
      <c r="D50" s="57"/>
      <c r="E50" s="24"/>
      <c r="F50" s="103"/>
      <c r="G50" s="25"/>
      <c r="H50" s="4"/>
      <c r="I50" s="4"/>
      <c r="J50" s="5"/>
      <c r="K50" s="44"/>
      <c r="L50" s="7"/>
      <c r="M50" s="8"/>
      <c r="N50" s="18"/>
      <c r="O50" s="18"/>
      <c r="P50" s="18"/>
      <c r="Q50" s="18"/>
      <c r="R50" s="18"/>
      <c r="S50" s="18"/>
      <c r="T50" s="18"/>
      <c r="U50" s="18"/>
      <c r="V50" s="18"/>
    </row>
    <row r="51" spans="1:22" ht="15">
      <c r="A51" s="16">
        <v>50</v>
      </c>
      <c r="B51" s="3"/>
      <c r="C51" s="57"/>
      <c r="D51" s="57"/>
      <c r="E51" s="24"/>
      <c r="F51" s="103"/>
      <c r="G51" s="25"/>
      <c r="H51" s="4"/>
      <c r="I51" s="4"/>
      <c r="J51" s="5"/>
      <c r="K51" s="44"/>
      <c r="L51" s="7"/>
      <c r="M51" s="8"/>
      <c r="N51" s="18"/>
      <c r="O51" s="18"/>
      <c r="P51" s="18"/>
      <c r="Q51" s="18"/>
      <c r="R51" s="18"/>
      <c r="S51" s="18"/>
      <c r="T51" s="18"/>
      <c r="U51" s="18"/>
      <c r="V51" s="18"/>
    </row>
    <row r="52" spans="1:22" ht="15">
      <c r="A52" s="16">
        <v>51</v>
      </c>
      <c r="B52" s="3"/>
      <c r="C52" s="57"/>
      <c r="D52" s="57"/>
      <c r="E52" s="24"/>
      <c r="F52" s="103"/>
      <c r="G52" s="25"/>
      <c r="H52" s="4"/>
      <c r="I52" s="4"/>
      <c r="J52" s="5"/>
      <c r="K52" s="44"/>
      <c r="L52" s="7"/>
      <c r="M52" s="8"/>
      <c r="N52" s="18"/>
      <c r="O52" s="18"/>
      <c r="P52" s="18"/>
      <c r="Q52" s="18"/>
      <c r="R52" s="18"/>
      <c r="S52" s="18"/>
      <c r="T52" s="18"/>
      <c r="U52" s="18"/>
      <c r="V52" s="18"/>
    </row>
    <row r="53" spans="1:22" ht="15">
      <c r="A53" s="16">
        <v>52</v>
      </c>
      <c r="B53" s="3"/>
      <c r="C53" s="57"/>
      <c r="D53" s="57"/>
      <c r="E53" s="24"/>
      <c r="F53" s="103"/>
      <c r="G53" s="25"/>
      <c r="H53" s="4"/>
      <c r="I53" s="4"/>
      <c r="J53" s="5"/>
      <c r="K53" s="44"/>
      <c r="L53" s="7"/>
      <c r="M53" s="8"/>
      <c r="N53" s="18"/>
      <c r="O53" s="18"/>
      <c r="P53" s="18"/>
      <c r="Q53" s="18"/>
      <c r="R53" s="18"/>
      <c r="S53" s="18"/>
      <c r="T53" s="18"/>
      <c r="U53" s="18"/>
      <c r="V53" s="18"/>
    </row>
    <row r="54" spans="1:22" ht="15">
      <c r="A54" s="16">
        <v>53</v>
      </c>
      <c r="B54" s="3"/>
      <c r="C54" s="57"/>
      <c r="D54" s="57"/>
      <c r="E54" s="24"/>
      <c r="F54" s="103"/>
      <c r="G54" s="25"/>
      <c r="H54" s="4"/>
      <c r="I54" s="4"/>
      <c r="J54" s="5"/>
      <c r="K54" s="44"/>
      <c r="L54" s="7"/>
      <c r="M54" s="8"/>
      <c r="N54" s="18"/>
      <c r="O54" s="18"/>
      <c r="P54" s="18"/>
      <c r="Q54" s="18"/>
      <c r="R54" s="18"/>
      <c r="S54" s="18"/>
      <c r="T54" s="18"/>
      <c r="U54" s="18"/>
      <c r="V54" s="18"/>
    </row>
    <row r="55" spans="1:22" ht="15">
      <c r="A55" s="16">
        <v>54</v>
      </c>
      <c r="B55" s="3"/>
      <c r="C55" s="57"/>
      <c r="D55" s="57"/>
      <c r="E55" s="24"/>
      <c r="F55" s="103"/>
      <c r="G55" s="25"/>
      <c r="H55" s="4"/>
      <c r="I55" s="4"/>
      <c r="J55" s="5"/>
      <c r="K55" s="44"/>
      <c r="L55" s="7"/>
      <c r="M55" s="8"/>
      <c r="N55" s="18"/>
      <c r="O55" s="18"/>
      <c r="P55" s="18"/>
      <c r="Q55" s="18"/>
      <c r="R55" s="18"/>
      <c r="S55" s="18"/>
      <c r="T55" s="18"/>
      <c r="U55" s="18"/>
      <c r="V55" s="18"/>
    </row>
    <row r="56" spans="1:22" ht="15">
      <c r="A56" s="16">
        <v>55</v>
      </c>
      <c r="B56" s="3"/>
      <c r="C56" s="57"/>
      <c r="D56" s="57"/>
      <c r="E56" s="24"/>
      <c r="F56" s="103"/>
      <c r="G56" s="25"/>
      <c r="H56" s="4"/>
      <c r="I56" s="4"/>
      <c r="J56" s="5"/>
      <c r="K56" s="44"/>
      <c r="L56" s="7"/>
      <c r="M56" s="8"/>
      <c r="N56" s="18"/>
      <c r="O56" s="18"/>
      <c r="P56" s="18"/>
      <c r="Q56" s="18"/>
      <c r="R56" s="18"/>
      <c r="S56" s="18"/>
      <c r="T56" s="18"/>
      <c r="U56" s="18"/>
      <c r="V56" s="18"/>
    </row>
    <row r="57" spans="1:22" ht="15">
      <c r="A57" s="16">
        <v>56</v>
      </c>
      <c r="B57" s="3"/>
      <c r="C57" s="57"/>
      <c r="D57" s="57"/>
      <c r="E57" s="24"/>
      <c r="F57" s="103"/>
      <c r="G57" s="25"/>
      <c r="H57" s="4"/>
      <c r="I57" s="4"/>
      <c r="J57" s="5"/>
      <c r="K57" s="44"/>
      <c r="L57" s="7"/>
      <c r="M57" s="8"/>
      <c r="N57" s="18"/>
      <c r="O57" s="18"/>
      <c r="P57" s="18"/>
      <c r="Q57" s="18"/>
      <c r="R57" s="18"/>
      <c r="S57" s="18"/>
      <c r="T57" s="18"/>
      <c r="U57" s="18"/>
      <c r="V57" s="18"/>
    </row>
    <row r="58" spans="1:22" ht="15">
      <c r="A58" s="16">
        <v>57</v>
      </c>
      <c r="B58" s="3"/>
      <c r="C58" s="57"/>
      <c r="D58" s="57"/>
      <c r="E58" s="24"/>
      <c r="F58" s="103"/>
      <c r="G58" s="25"/>
      <c r="H58" s="4"/>
      <c r="I58" s="4"/>
      <c r="J58" s="5"/>
      <c r="K58" s="44"/>
      <c r="L58" s="7"/>
      <c r="M58" s="8"/>
      <c r="N58" s="18"/>
      <c r="O58" s="18"/>
      <c r="P58" s="18"/>
      <c r="Q58" s="18"/>
      <c r="R58" s="18"/>
      <c r="S58" s="18"/>
      <c r="T58" s="18"/>
      <c r="U58" s="18"/>
      <c r="V58" s="18"/>
    </row>
    <row r="59" spans="1:22" ht="15">
      <c r="A59" s="16">
        <v>58</v>
      </c>
      <c r="B59" s="3"/>
      <c r="C59" s="57"/>
      <c r="D59" s="57"/>
      <c r="E59" s="24"/>
      <c r="F59" s="103"/>
      <c r="G59" s="25"/>
      <c r="H59" s="4"/>
      <c r="I59" s="4"/>
      <c r="J59" s="5"/>
      <c r="K59" s="44"/>
      <c r="L59" s="7"/>
      <c r="M59" s="8"/>
      <c r="N59" s="18"/>
      <c r="O59" s="18"/>
      <c r="P59" s="18"/>
      <c r="Q59" s="18"/>
      <c r="R59" s="18"/>
      <c r="S59" s="18"/>
      <c r="T59" s="18"/>
      <c r="U59" s="18"/>
      <c r="V59" s="18"/>
    </row>
    <row r="60" spans="1:22" ht="15">
      <c r="A60" s="16">
        <v>59</v>
      </c>
      <c r="B60" s="3"/>
      <c r="C60" s="57"/>
      <c r="D60" s="57"/>
      <c r="E60" s="24"/>
      <c r="F60" s="103"/>
      <c r="G60" s="25"/>
      <c r="H60" s="4"/>
      <c r="I60" s="4"/>
      <c r="J60" s="5"/>
      <c r="K60" s="44"/>
      <c r="L60" s="7"/>
      <c r="M60" s="8"/>
      <c r="N60" s="18"/>
      <c r="O60" s="18"/>
      <c r="P60" s="18"/>
      <c r="Q60" s="18"/>
      <c r="R60" s="18"/>
      <c r="S60" s="18"/>
      <c r="T60" s="18"/>
      <c r="U60" s="18"/>
      <c r="V60" s="18"/>
    </row>
    <row r="61" spans="1:22" ht="15">
      <c r="A61" s="16">
        <v>60</v>
      </c>
      <c r="B61" s="3"/>
      <c r="C61" s="57"/>
      <c r="D61" s="57"/>
      <c r="E61" s="24"/>
      <c r="F61" s="103"/>
      <c r="G61" s="25"/>
      <c r="H61" s="4"/>
      <c r="I61" s="4"/>
      <c r="J61" s="5"/>
      <c r="K61" s="44"/>
      <c r="L61" s="7"/>
      <c r="M61" s="8"/>
      <c r="N61" s="18"/>
      <c r="O61" s="18"/>
      <c r="P61" s="18"/>
      <c r="Q61" s="18"/>
      <c r="R61" s="18"/>
      <c r="S61" s="18"/>
      <c r="T61" s="18"/>
      <c r="U61" s="18"/>
      <c r="V61" s="18"/>
    </row>
    <row r="62" spans="1:22" ht="15">
      <c r="A62" s="16">
        <v>61</v>
      </c>
      <c r="B62" s="3"/>
      <c r="C62" s="57"/>
      <c r="D62" s="57"/>
      <c r="E62" s="24"/>
      <c r="F62" s="103"/>
      <c r="G62" s="25"/>
      <c r="H62" s="4"/>
      <c r="I62" s="4"/>
      <c r="J62" s="5"/>
      <c r="K62" s="44"/>
      <c r="L62" s="7"/>
      <c r="M62" s="8"/>
      <c r="N62" s="18"/>
      <c r="O62" s="18"/>
      <c r="P62" s="18"/>
      <c r="Q62" s="18"/>
      <c r="R62" s="18"/>
      <c r="S62" s="18"/>
      <c r="T62" s="18"/>
      <c r="U62" s="18"/>
      <c r="V62" s="18"/>
    </row>
    <row r="63" spans="1:22" ht="15">
      <c r="A63" s="16">
        <v>62</v>
      </c>
      <c r="B63" s="3"/>
      <c r="C63" s="57"/>
      <c r="D63" s="57"/>
      <c r="E63" s="24"/>
      <c r="F63" s="103"/>
      <c r="G63" s="25"/>
      <c r="H63" s="4"/>
      <c r="I63" s="4"/>
      <c r="J63" s="5"/>
      <c r="K63" s="44"/>
      <c r="L63" s="7"/>
      <c r="M63" s="8"/>
      <c r="N63" s="18"/>
      <c r="O63" s="18"/>
      <c r="P63" s="18"/>
      <c r="Q63" s="18"/>
      <c r="R63" s="18"/>
      <c r="S63" s="18"/>
      <c r="T63" s="18"/>
      <c r="U63" s="18"/>
      <c r="V63" s="18"/>
    </row>
    <row r="64" spans="1:22" ht="15">
      <c r="A64" s="16">
        <v>63</v>
      </c>
      <c r="B64" s="3"/>
      <c r="C64" s="57"/>
      <c r="D64" s="57"/>
      <c r="E64" s="24"/>
      <c r="F64" s="103"/>
      <c r="G64" s="25"/>
      <c r="H64" s="4"/>
      <c r="I64" s="4"/>
      <c r="J64" s="5"/>
      <c r="K64" s="44"/>
      <c r="L64" s="7"/>
      <c r="M64" s="8"/>
      <c r="N64" s="18"/>
      <c r="O64" s="18"/>
      <c r="P64" s="18"/>
      <c r="Q64" s="18"/>
      <c r="R64" s="18"/>
      <c r="S64" s="18"/>
      <c r="T64" s="18"/>
      <c r="U64" s="18"/>
      <c r="V64" s="18"/>
    </row>
    <row r="65" spans="1:22" ht="15">
      <c r="A65" s="16">
        <v>64</v>
      </c>
      <c r="B65" s="3"/>
      <c r="C65" s="57"/>
      <c r="D65" s="57"/>
      <c r="E65" s="24"/>
      <c r="F65" s="103"/>
      <c r="G65" s="25"/>
      <c r="H65" s="4"/>
      <c r="I65" s="4"/>
      <c r="J65" s="5"/>
      <c r="K65" s="44"/>
      <c r="L65" s="7"/>
      <c r="M65" s="8"/>
      <c r="N65" s="18"/>
      <c r="O65" s="18"/>
      <c r="P65" s="18"/>
      <c r="Q65" s="18"/>
      <c r="R65" s="18"/>
      <c r="S65" s="18"/>
      <c r="T65" s="18"/>
      <c r="U65" s="18"/>
      <c r="V65" s="18"/>
    </row>
    <row r="66" spans="1:22" ht="15">
      <c r="A66" s="16">
        <v>65</v>
      </c>
      <c r="B66" s="3"/>
      <c r="C66" s="57"/>
      <c r="D66" s="57"/>
      <c r="E66" s="24"/>
      <c r="F66" s="103"/>
      <c r="G66" s="25"/>
      <c r="H66" s="4"/>
      <c r="I66" s="4"/>
      <c r="J66" s="5"/>
      <c r="K66" s="44"/>
      <c r="L66" s="7"/>
      <c r="M66" s="8"/>
      <c r="N66" s="18"/>
      <c r="O66" s="18"/>
      <c r="P66" s="18"/>
      <c r="Q66" s="18"/>
      <c r="R66" s="18"/>
      <c r="S66" s="18"/>
      <c r="T66" s="18"/>
      <c r="U66" s="18"/>
      <c r="V66" s="18"/>
    </row>
    <row r="67" spans="1:22" ht="15">
      <c r="A67" s="16">
        <f>+A66+1</f>
        <v>66</v>
      </c>
      <c r="B67" s="3"/>
      <c r="C67" s="57"/>
      <c r="D67" s="57"/>
      <c r="E67" s="24"/>
      <c r="F67" s="103"/>
      <c r="G67" s="25"/>
      <c r="H67" s="4"/>
      <c r="I67" s="4"/>
      <c r="J67" s="5"/>
      <c r="K67" s="44"/>
      <c r="L67" s="7"/>
      <c r="M67" s="8"/>
      <c r="N67" s="18"/>
      <c r="O67" s="18"/>
      <c r="P67" s="18"/>
      <c r="Q67" s="18"/>
      <c r="R67" s="18"/>
      <c r="S67" s="18"/>
      <c r="T67" s="18"/>
      <c r="U67" s="18"/>
      <c r="V67" s="18"/>
    </row>
    <row r="68" spans="1:22" ht="15">
      <c r="A68" s="16">
        <f t="shared" ref="A68:A101" si="0">+A67+1</f>
        <v>67</v>
      </c>
      <c r="B68" s="3"/>
      <c r="C68" s="57"/>
      <c r="D68" s="57"/>
      <c r="E68" s="24"/>
      <c r="F68" s="103"/>
      <c r="G68" s="25"/>
      <c r="H68" s="4"/>
      <c r="I68" s="4"/>
      <c r="J68" s="5"/>
      <c r="K68" s="44"/>
      <c r="L68" s="7"/>
      <c r="M68" s="8"/>
      <c r="N68" s="18"/>
      <c r="O68" s="18"/>
      <c r="P68" s="18"/>
      <c r="Q68" s="18"/>
      <c r="R68" s="18"/>
      <c r="S68" s="18"/>
      <c r="T68" s="18"/>
      <c r="U68" s="18"/>
      <c r="V68" s="18"/>
    </row>
    <row r="69" spans="1:22" ht="15">
      <c r="A69" s="16">
        <f t="shared" si="0"/>
        <v>68</v>
      </c>
      <c r="B69" s="3"/>
      <c r="C69" s="57"/>
      <c r="D69" s="57"/>
      <c r="E69" s="24"/>
      <c r="F69" s="103"/>
      <c r="G69" s="25"/>
      <c r="H69" s="4"/>
      <c r="I69" s="4"/>
      <c r="J69" s="5"/>
      <c r="K69" s="44"/>
      <c r="L69" s="7"/>
      <c r="M69" s="8"/>
      <c r="N69" s="18"/>
      <c r="O69" s="18"/>
      <c r="P69" s="18"/>
      <c r="Q69" s="18"/>
      <c r="R69" s="18"/>
      <c r="S69" s="18"/>
      <c r="T69" s="18"/>
      <c r="U69" s="18"/>
      <c r="V69" s="18"/>
    </row>
    <row r="70" spans="1:22" ht="15">
      <c r="A70" s="16">
        <f t="shared" si="0"/>
        <v>69</v>
      </c>
      <c r="B70" s="3"/>
      <c r="C70" s="57"/>
      <c r="D70" s="57"/>
      <c r="E70" s="24"/>
      <c r="F70" s="103"/>
      <c r="G70" s="25"/>
      <c r="H70" s="4"/>
      <c r="I70" s="4"/>
      <c r="J70" s="5"/>
      <c r="K70" s="44"/>
      <c r="L70" s="7"/>
      <c r="M70" s="8"/>
      <c r="N70" s="18"/>
      <c r="O70" s="18"/>
      <c r="P70" s="18"/>
      <c r="Q70" s="18"/>
      <c r="R70" s="18"/>
      <c r="S70" s="18"/>
      <c r="T70" s="18"/>
      <c r="U70" s="18"/>
      <c r="V70" s="18"/>
    </row>
    <row r="71" spans="1:22" ht="15">
      <c r="A71" s="16">
        <f t="shared" si="0"/>
        <v>70</v>
      </c>
      <c r="B71" s="3"/>
      <c r="C71" s="57"/>
      <c r="D71" s="57"/>
      <c r="E71" s="24"/>
      <c r="F71" s="103"/>
      <c r="G71" s="25"/>
      <c r="H71" s="4"/>
      <c r="I71" s="4"/>
      <c r="J71" s="5"/>
      <c r="K71" s="44"/>
      <c r="L71" s="7"/>
      <c r="M71" s="8"/>
      <c r="N71" s="18"/>
      <c r="O71" s="18"/>
      <c r="P71" s="18"/>
      <c r="Q71" s="18"/>
      <c r="R71" s="18"/>
      <c r="S71" s="18"/>
      <c r="T71" s="18"/>
      <c r="U71" s="18"/>
      <c r="V71" s="18"/>
    </row>
    <row r="72" spans="1:22" ht="15">
      <c r="A72" s="16">
        <f t="shared" si="0"/>
        <v>71</v>
      </c>
      <c r="B72" s="3"/>
      <c r="C72" s="57"/>
      <c r="D72" s="57"/>
      <c r="E72" s="24"/>
      <c r="F72" s="103"/>
      <c r="G72" s="25"/>
      <c r="H72" s="4"/>
      <c r="I72" s="4"/>
      <c r="J72" s="5"/>
      <c r="K72" s="44"/>
      <c r="L72" s="7"/>
      <c r="M72" s="8"/>
      <c r="N72" s="18"/>
      <c r="O72" s="18"/>
      <c r="P72" s="18"/>
      <c r="Q72" s="18"/>
      <c r="R72" s="18"/>
      <c r="S72" s="18"/>
      <c r="T72" s="18"/>
      <c r="U72" s="18"/>
      <c r="V72" s="18"/>
    </row>
    <row r="73" spans="1:22" ht="15">
      <c r="A73" s="16">
        <f t="shared" si="0"/>
        <v>72</v>
      </c>
      <c r="B73" s="3"/>
      <c r="C73" s="57"/>
      <c r="D73" s="57"/>
      <c r="E73" s="24"/>
      <c r="F73" s="103"/>
      <c r="G73" s="25"/>
      <c r="H73" s="4"/>
      <c r="I73" s="4"/>
      <c r="J73" s="5"/>
      <c r="K73" s="44"/>
      <c r="L73" s="7"/>
      <c r="M73" s="8"/>
      <c r="N73" s="18"/>
      <c r="O73" s="18"/>
      <c r="P73" s="18"/>
      <c r="Q73" s="18"/>
      <c r="R73" s="18"/>
      <c r="S73" s="18"/>
      <c r="T73" s="18"/>
      <c r="U73" s="18"/>
      <c r="V73" s="18"/>
    </row>
    <row r="74" spans="1:22" ht="15">
      <c r="A74" s="16">
        <f t="shared" si="0"/>
        <v>73</v>
      </c>
      <c r="B74" s="3"/>
      <c r="C74" s="57"/>
      <c r="D74" s="57"/>
      <c r="E74" s="24"/>
      <c r="F74" s="103"/>
      <c r="G74" s="25"/>
      <c r="H74" s="4"/>
      <c r="I74" s="4"/>
      <c r="J74" s="5"/>
      <c r="K74" s="44"/>
      <c r="L74" s="7"/>
      <c r="M74" s="8"/>
      <c r="N74" s="18"/>
      <c r="O74" s="18"/>
      <c r="P74" s="18"/>
      <c r="Q74" s="18"/>
      <c r="R74" s="18"/>
      <c r="S74" s="18"/>
      <c r="T74" s="18"/>
      <c r="U74" s="18"/>
      <c r="V74" s="18"/>
    </row>
    <row r="75" spans="1:22" ht="15">
      <c r="A75" s="16">
        <f t="shared" si="0"/>
        <v>74</v>
      </c>
      <c r="B75" s="3"/>
      <c r="C75" s="57"/>
      <c r="D75" s="57"/>
      <c r="E75" s="24"/>
      <c r="F75" s="103"/>
      <c r="G75" s="25"/>
      <c r="H75" s="4"/>
      <c r="I75" s="4"/>
      <c r="J75" s="5"/>
      <c r="K75" s="44"/>
      <c r="L75" s="7"/>
      <c r="M75" s="8"/>
      <c r="N75" s="18"/>
      <c r="O75" s="18"/>
      <c r="P75" s="18"/>
      <c r="Q75" s="18"/>
      <c r="R75" s="18"/>
      <c r="S75" s="18"/>
      <c r="T75" s="18"/>
      <c r="U75" s="18"/>
      <c r="V75" s="18"/>
    </row>
    <row r="76" spans="1:22" ht="15">
      <c r="A76" s="16">
        <f t="shared" si="0"/>
        <v>75</v>
      </c>
      <c r="B76" s="3"/>
      <c r="C76" s="57"/>
      <c r="D76" s="57"/>
      <c r="E76" s="24"/>
      <c r="F76" s="103"/>
      <c r="G76" s="25"/>
      <c r="H76" s="4"/>
      <c r="I76" s="4"/>
      <c r="J76" s="5"/>
      <c r="K76" s="44"/>
      <c r="L76" s="7"/>
      <c r="M76" s="8"/>
      <c r="N76" s="18"/>
      <c r="O76" s="18"/>
      <c r="P76" s="18"/>
      <c r="Q76" s="18"/>
      <c r="R76" s="18"/>
      <c r="S76" s="18"/>
      <c r="T76" s="18"/>
      <c r="U76" s="18"/>
      <c r="V76" s="18"/>
    </row>
    <row r="77" spans="1:22" ht="15">
      <c r="A77" s="16">
        <f t="shared" si="0"/>
        <v>76</v>
      </c>
      <c r="B77" s="3"/>
      <c r="C77" s="57"/>
      <c r="D77" s="57"/>
      <c r="E77" s="24"/>
      <c r="F77" s="103"/>
      <c r="G77" s="25"/>
      <c r="H77" s="4"/>
      <c r="I77" s="4"/>
      <c r="J77" s="5"/>
      <c r="K77" s="44"/>
      <c r="L77" s="7"/>
      <c r="M77" s="8"/>
      <c r="N77" s="18"/>
      <c r="O77" s="18"/>
      <c r="P77" s="18"/>
      <c r="Q77" s="18"/>
      <c r="R77" s="18"/>
      <c r="S77" s="18"/>
      <c r="T77" s="18"/>
      <c r="U77" s="18"/>
      <c r="V77" s="18"/>
    </row>
    <row r="78" spans="1:22" ht="15">
      <c r="A78" s="16">
        <f t="shared" si="0"/>
        <v>77</v>
      </c>
      <c r="B78" s="3"/>
      <c r="C78" s="57"/>
      <c r="D78" s="57"/>
      <c r="E78" s="24"/>
      <c r="F78" s="103"/>
      <c r="G78" s="25"/>
      <c r="H78" s="4"/>
      <c r="I78" s="4"/>
      <c r="J78" s="5"/>
      <c r="K78" s="44"/>
      <c r="L78" s="7"/>
      <c r="M78" s="8"/>
      <c r="N78" s="18"/>
      <c r="O78" s="18"/>
      <c r="P78" s="18"/>
      <c r="Q78" s="18"/>
      <c r="R78" s="18"/>
      <c r="S78" s="18"/>
      <c r="T78" s="18"/>
      <c r="U78" s="18"/>
      <c r="V78" s="18"/>
    </row>
    <row r="79" spans="1:22" ht="15">
      <c r="A79" s="16">
        <f t="shared" si="0"/>
        <v>78</v>
      </c>
      <c r="B79" s="3"/>
      <c r="C79" s="57"/>
      <c r="D79" s="57"/>
      <c r="E79" s="24"/>
      <c r="F79" s="103"/>
      <c r="G79" s="25"/>
      <c r="H79" s="4"/>
      <c r="I79" s="4"/>
      <c r="J79" s="5"/>
      <c r="K79" s="44"/>
      <c r="L79" s="7"/>
      <c r="M79" s="8"/>
      <c r="N79" s="18"/>
      <c r="O79" s="18"/>
      <c r="P79" s="18"/>
      <c r="Q79" s="18"/>
      <c r="R79" s="18"/>
      <c r="S79" s="18"/>
      <c r="T79" s="18"/>
      <c r="U79" s="18"/>
      <c r="V79" s="18"/>
    </row>
    <row r="80" spans="1:22" ht="15">
      <c r="A80" s="16">
        <f t="shared" si="0"/>
        <v>79</v>
      </c>
      <c r="B80" s="3"/>
      <c r="C80" s="57"/>
      <c r="D80" s="57"/>
      <c r="E80" s="24"/>
      <c r="F80" s="103"/>
      <c r="G80" s="25"/>
      <c r="H80" s="4"/>
      <c r="I80" s="4"/>
      <c r="J80" s="5"/>
      <c r="K80" s="44"/>
      <c r="L80" s="7"/>
      <c r="M80" s="8"/>
      <c r="N80" s="18"/>
      <c r="O80" s="18"/>
      <c r="P80" s="18"/>
      <c r="Q80" s="18"/>
      <c r="R80" s="18"/>
      <c r="S80" s="18"/>
      <c r="T80" s="18"/>
      <c r="U80" s="18"/>
      <c r="V80" s="18"/>
    </row>
    <row r="81" spans="1:22" ht="15">
      <c r="A81" s="16">
        <f t="shared" si="0"/>
        <v>80</v>
      </c>
      <c r="B81" s="3"/>
      <c r="C81" s="57"/>
      <c r="D81" s="57"/>
      <c r="E81" s="24"/>
      <c r="F81" s="103"/>
      <c r="G81" s="25"/>
      <c r="H81" s="4"/>
      <c r="I81" s="4"/>
      <c r="J81" s="5"/>
      <c r="K81" s="44"/>
      <c r="L81" s="7"/>
      <c r="M81" s="8"/>
      <c r="N81" s="18"/>
      <c r="O81" s="18"/>
      <c r="P81" s="18"/>
      <c r="Q81" s="18"/>
      <c r="R81" s="18"/>
      <c r="S81" s="18"/>
      <c r="T81" s="18"/>
      <c r="U81" s="18"/>
      <c r="V81" s="18"/>
    </row>
    <row r="82" spans="1:22" ht="15">
      <c r="A82" s="16">
        <f t="shared" si="0"/>
        <v>81</v>
      </c>
      <c r="B82" s="3"/>
      <c r="C82" s="57"/>
      <c r="D82" s="57"/>
      <c r="E82" s="24"/>
      <c r="F82" s="103"/>
      <c r="G82" s="25"/>
      <c r="H82" s="4"/>
      <c r="I82" s="4"/>
      <c r="J82" s="5"/>
      <c r="K82" s="44"/>
      <c r="L82" s="7"/>
      <c r="M82" s="8"/>
      <c r="N82" s="18"/>
      <c r="O82" s="18"/>
      <c r="P82" s="18"/>
      <c r="Q82" s="18"/>
      <c r="R82" s="18"/>
      <c r="S82" s="18"/>
      <c r="T82" s="18"/>
      <c r="U82" s="18"/>
      <c r="V82" s="18"/>
    </row>
    <row r="83" spans="1:22" ht="15">
      <c r="A83" s="16">
        <f t="shared" si="0"/>
        <v>82</v>
      </c>
      <c r="B83" s="3"/>
      <c r="C83" s="57"/>
      <c r="D83" s="57"/>
      <c r="E83" s="24"/>
      <c r="F83" s="103"/>
      <c r="G83" s="25"/>
      <c r="H83" s="4"/>
      <c r="I83" s="4"/>
      <c r="J83" s="5"/>
      <c r="K83" s="44"/>
      <c r="L83" s="7"/>
      <c r="M83" s="8"/>
      <c r="N83" s="18"/>
      <c r="O83" s="18"/>
      <c r="P83" s="18"/>
      <c r="Q83" s="18"/>
      <c r="R83" s="18"/>
      <c r="S83" s="18"/>
      <c r="T83" s="18"/>
      <c r="U83" s="18"/>
      <c r="V83" s="18"/>
    </row>
    <row r="84" spans="1:22" ht="15">
      <c r="A84" s="16">
        <f t="shared" si="0"/>
        <v>83</v>
      </c>
      <c r="B84" s="3"/>
      <c r="C84" s="57"/>
      <c r="D84" s="57"/>
      <c r="E84" s="24"/>
      <c r="F84" s="103"/>
      <c r="G84" s="25"/>
      <c r="H84" s="4"/>
      <c r="I84" s="4"/>
      <c r="J84" s="5"/>
      <c r="K84" s="44"/>
      <c r="L84" s="7"/>
      <c r="M84" s="8"/>
      <c r="N84" s="18"/>
      <c r="O84" s="18"/>
      <c r="P84" s="18"/>
      <c r="Q84" s="18"/>
      <c r="R84" s="18"/>
      <c r="S84" s="18"/>
      <c r="T84" s="18"/>
      <c r="U84" s="18"/>
      <c r="V84" s="18"/>
    </row>
    <row r="85" spans="1:22" ht="15">
      <c r="A85" s="16">
        <f t="shared" si="0"/>
        <v>84</v>
      </c>
      <c r="B85" s="3"/>
      <c r="C85" s="57"/>
      <c r="D85" s="57"/>
      <c r="E85" s="24"/>
      <c r="F85" s="103"/>
      <c r="G85" s="25"/>
      <c r="H85" s="4"/>
      <c r="I85" s="4"/>
      <c r="J85" s="5"/>
      <c r="K85" s="44"/>
      <c r="L85" s="7"/>
      <c r="M85" s="8"/>
      <c r="N85" s="18"/>
      <c r="O85" s="18"/>
      <c r="P85" s="18"/>
      <c r="Q85" s="18"/>
      <c r="R85" s="18"/>
      <c r="S85" s="18"/>
      <c r="T85" s="18"/>
      <c r="U85" s="18"/>
      <c r="V85" s="18"/>
    </row>
    <row r="86" spans="1:22" ht="15">
      <c r="A86" s="16">
        <f t="shared" si="0"/>
        <v>85</v>
      </c>
      <c r="B86" s="3"/>
      <c r="C86" s="57"/>
      <c r="D86" s="57"/>
      <c r="E86" s="24"/>
      <c r="F86" s="103"/>
      <c r="G86" s="25"/>
      <c r="H86" s="4"/>
      <c r="I86" s="4"/>
      <c r="J86" s="5"/>
      <c r="K86" s="44"/>
      <c r="L86" s="7"/>
      <c r="M86" s="8"/>
      <c r="N86" s="18"/>
      <c r="O86" s="18"/>
      <c r="P86" s="18"/>
      <c r="Q86" s="18"/>
      <c r="R86" s="18"/>
      <c r="S86" s="18"/>
      <c r="T86" s="18"/>
      <c r="U86" s="18"/>
      <c r="V86" s="18"/>
    </row>
    <row r="87" spans="1:22" ht="15">
      <c r="A87" s="16">
        <f t="shared" si="0"/>
        <v>86</v>
      </c>
      <c r="B87" s="3"/>
      <c r="C87" s="57"/>
      <c r="D87" s="57"/>
      <c r="E87" s="24"/>
      <c r="F87" s="103"/>
      <c r="G87" s="25"/>
      <c r="H87" s="4"/>
      <c r="I87" s="4"/>
      <c r="J87" s="5"/>
      <c r="K87" s="44"/>
      <c r="L87" s="7"/>
      <c r="M87" s="8"/>
      <c r="N87" s="18"/>
      <c r="O87" s="18"/>
      <c r="P87" s="18"/>
      <c r="Q87" s="18"/>
      <c r="R87" s="18"/>
      <c r="S87" s="18"/>
      <c r="T87" s="18"/>
      <c r="U87" s="18"/>
      <c r="V87" s="18"/>
    </row>
    <row r="88" spans="1:22" ht="15">
      <c r="A88" s="16">
        <f t="shared" si="0"/>
        <v>87</v>
      </c>
      <c r="B88" s="3"/>
      <c r="C88" s="57"/>
      <c r="D88" s="57"/>
      <c r="E88" s="24"/>
      <c r="F88" s="103"/>
      <c r="G88" s="25"/>
      <c r="H88" s="4"/>
      <c r="I88" s="4"/>
      <c r="J88" s="5"/>
      <c r="K88" s="44"/>
      <c r="L88" s="7"/>
      <c r="M88" s="8"/>
      <c r="N88" s="18"/>
      <c r="O88" s="18"/>
      <c r="P88" s="18"/>
      <c r="Q88" s="18"/>
      <c r="R88" s="18"/>
      <c r="S88" s="18"/>
      <c r="T88" s="18"/>
      <c r="U88" s="18"/>
      <c r="V88" s="18"/>
    </row>
    <row r="89" spans="1:22" ht="15">
      <c r="A89" s="16">
        <f t="shared" si="0"/>
        <v>88</v>
      </c>
      <c r="B89" s="3"/>
      <c r="C89" s="57"/>
      <c r="D89" s="57"/>
      <c r="E89" s="24"/>
      <c r="F89" s="103"/>
      <c r="G89" s="25"/>
      <c r="H89" s="4"/>
      <c r="I89" s="4"/>
      <c r="J89" s="5"/>
      <c r="K89" s="44"/>
      <c r="L89" s="7"/>
      <c r="M89" s="8"/>
      <c r="N89" s="18"/>
      <c r="O89" s="18"/>
      <c r="P89" s="18"/>
      <c r="Q89" s="18"/>
      <c r="R89" s="18"/>
      <c r="S89" s="18"/>
      <c r="T89" s="18"/>
      <c r="U89" s="18"/>
      <c r="V89" s="18"/>
    </row>
    <row r="90" spans="1:22" ht="15">
      <c r="A90" s="16">
        <f t="shared" si="0"/>
        <v>89</v>
      </c>
      <c r="B90" s="3"/>
      <c r="C90" s="57"/>
      <c r="D90" s="57"/>
      <c r="E90" s="24"/>
      <c r="F90" s="103"/>
      <c r="G90" s="25"/>
      <c r="H90" s="4"/>
      <c r="I90" s="4"/>
      <c r="J90" s="5"/>
      <c r="K90" s="44"/>
      <c r="L90" s="7"/>
      <c r="M90" s="8"/>
      <c r="N90" s="18"/>
      <c r="O90" s="18"/>
      <c r="P90" s="18"/>
      <c r="Q90" s="18"/>
      <c r="R90" s="18"/>
      <c r="S90" s="18"/>
      <c r="T90" s="18"/>
      <c r="U90" s="18"/>
      <c r="V90" s="18"/>
    </row>
    <row r="91" spans="1:22" ht="15">
      <c r="A91" s="16">
        <f t="shared" si="0"/>
        <v>90</v>
      </c>
      <c r="B91" s="3"/>
      <c r="C91" s="57"/>
      <c r="D91" s="57"/>
      <c r="E91" s="24"/>
      <c r="F91" s="103"/>
      <c r="G91" s="25"/>
      <c r="H91" s="4"/>
      <c r="I91" s="4"/>
      <c r="J91" s="5"/>
      <c r="K91" s="44"/>
      <c r="L91" s="7"/>
      <c r="M91" s="8"/>
      <c r="N91" s="18"/>
      <c r="O91" s="18"/>
      <c r="P91" s="18"/>
      <c r="Q91" s="18"/>
      <c r="R91" s="18"/>
      <c r="S91" s="18"/>
      <c r="T91" s="18"/>
      <c r="U91" s="18"/>
      <c r="V91" s="18"/>
    </row>
    <row r="92" spans="1:22" ht="15">
      <c r="A92" s="16">
        <f t="shared" si="0"/>
        <v>91</v>
      </c>
      <c r="B92" s="3"/>
      <c r="C92" s="57"/>
      <c r="D92" s="57"/>
      <c r="E92" s="24"/>
      <c r="F92" s="103"/>
      <c r="G92" s="25"/>
      <c r="H92" s="4"/>
      <c r="I92" s="4"/>
      <c r="J92" s="5"/>
      <c r="K92" s="44"/>
      <c r="L92" s="7"/>
      <c r="M92" s="8"/>
      <c r="N92" s="18"/>
      <c r="O92" s="18"/>
      <c r="P92" s="18"/>
      <c r="Q92" s="18"/>
      <c r="R92" s="18"/>
      <c r="S92" s="18"/>
      <c r="T92" s="18"/>
      <c r="U92" s="18"/>
      <c r="V92" s="18"/>
    </row>
    <row r="93" spans="1:22" ht="15">
      <c r="A93" s="16">
        <f t="shared" si="0"/>
        <v>92</v>
      </c>
      <c r="B93" s="3"/>
      <c r="C93" s="57"/>
      <c r="D93" s="57"/>
      <c r="E93" s="24"/>
      <c r="F93" s="103"/>
      <c r="G93" s="25"/>
      <c r="H93" s="4"/>
      <c r="I93" s="4"/>
      <c r="J93" s="5"/>
      <c r="K93" s="44"/>
      <c r="L93" s="7"/>
      <c r="M93" s="8"/>
      <c r="N93" s="18"/>
      <c r="O93" s="18"/>
      <c r="P93" s="18"/>
      <c r="Q93" s="18"/>
      <c r="R93" s="18"/>
      <c r="S93" s="18"/>
      <c r="T93" s="18"/>
      <c r="U93" s="18"/>
      <c r="V93" s="18"/>
    </row>
    <row r="94" spans="1:22" ht="15">
      <c r="A94" s="16">
        <f t="shared" si="0"/>
        <v>93</v>
      </c>
      <c r="B94" s="3"/>
      <c r="C94" s="57"/>
      <c r="D94" s="57"/>
      <c r="E94" s="24"/>
      <c r="F94" s="103"/>
      <c r="G94" s="25"/>
      <c r="H94" s="4"/>
      <c r="I94" s="4"/>
      <c r="J94" s="5"/>
      <c r="K94" s="44"/>
      <c r="L94" s="7"/>
      <c r="M94" s="8"/>
      <c r="N94" s="18"/>
      <c r="O94" s="18"/>
      <c r="P94" s="18"/>
      <c r="Q94" s="18"/>
      <c r="R94" s="18"/>
      <c r="S94" s="18"/>
      <c r="T94" s="18"/>
      <c r="U94" s="18"/>
      <c r="V94" s="18"/>
    </row>
    <row r="95" spans="1:22" ht="15">
      <c r="A95" s="16">
        <f t="shared" si="0"/>
        <v>94</v>
      </c>
      <c r="B95" s="3"/>
      <c r="C95" s="57"/>
      <c r="D95" s="57"/>
      <c r="E95" s="24"/>
      <c r="F95" s="103"/>
      <c r="G95" s="25"/>
      <c r="H95" s="4"/>
      <c r="I95" s="4"/>
      <c r="J95" s="5"/>
      <c r="K95" s="44"/>
      <c r="L95" s="7"/>
      <c r="M95" s="8"/>
      <c r="N95" s="18"/>
      <c r="O95" s="18"/>
      <c r="P95" s="18"/>
      <c r="Q95" s="18"/>
      <c r="R95" s="18"/>
      <c r="S95" s="18"/>
      <c r="T95" s="18"/>
      <c r="U95" s="18"/>
      <c r="V95" s="18"/>
    </row>
    <row r="96" spans="1:22" ht="15">
      <c r="A96" s="16">
        <f t="shared" si="0"/>
        <v>95</v>
      </c>
      <c r="B96" s="3"/>
      <c r="C96" s="57"/>
      <c r="D96" s="57"/>
      <c r="E96" s="24"/>
      <c r="F96" s="103"/>
      <c r="G96" s="25"/>
      <c r="H96" s="4"/>
      <c r="I96" s="4"/>
      <c r="J96" s="5"/>
      <c r="K96" s="44"/>
      <c r="L96" s="7"/>
      <c r="M96" s="8"/>
      <c r="N96" s="18"/>
      <c r="O96" s="18"/>
      <c r="P96" s="18"/>
      <c r="Q96" s="18"/>
      <c r="R96" s="18"/>
      <c r="S96" s="18"/>
      <c r="T96" s="18"/>
      <c r="U96" s="18"/>
      <c r="V96" s="18"/>
    </row>
    <row r="97" spans="1:22" ht="15">
      <c r="A97" s="16">
        <f t="shared" si="0"/>
        <v>96</v>
      </c>
      <c r="B97" s="3"/>
      <c r="C97" s="57"/>
      <c r="D97" s="57"/>
      <c r="E97" s="24"/>
      <c r="F97" s="103"/>
      <c r="G97" s="25"/>
      <c r="H97" s="4"/>
      <c r="I97" s="4"/>
      <c r="J97" s="5"/>
      <c r="K97" s="44"/>
      <c r="L97" s="7"/>
      <c r="M97" s="8"/>
      <c r="N97" s="18"/>
      <c r="O97" s="18"/>
      <c r="P97" s="18"/>
      <c r="Q97" s="18"/>
      <c r="R97" s="18"/>
      <c r="S97" s="18"/>
      <c r="T97" s="18"/>
      <c r="U97" s="18"/>
      <c r="V97" s="18"/>
    </row>
    <row r="98" spans="1:22" ht="15">
      <c r="A98" s="16">
        <f t="shared" si="0"/>
        <v>97</v>
      </c>
      <c r="B98" s="3"/>
      <c r="C98" s="57"/>
      <c r="D98" s="57"/>
      <c r="E98" s="24"/>
      <c r="F98" s="103"/>
      <c r="G98" s="25"/>
      <c r="H98" s="4"/>
      <c r="I98" s="4"/>
      <c r="J98" s="5"/>
      <c r="K98" s="44"/>
      <c r="L98" s="7"/>
      <c r="M98" s="8"/>
      <c r="N98" s="18"/>
      <c r="O98" s="18"/>
      <c r="P98" s="18"/>
      <c r="Q98" s="18"/>
      <c r="R98" s="18"/>
      <c r="S98" s="18"/>
      <c r="T98" s="18"/>
      <c r="U98" s="18"/>
      <c r="V98" s="18"/>
    </row>
    <row r="99" spans="1:22" ht="15">
      <c r="A99" s="16">
        <f t="shared" si="0"/>
        <v>98</v>
      </c>
      <c r="B99" s="3"/>
      <c r="C99" s="57"/>
      <c r="D99" s="57"/>
      <c r="E99" s="24"/>
      <c r="F99" s="103"/>
      <c r="G99" s="25"/>
      <c r="H99" s="4"/>
      <c r="I99" s="4"/>
      <c r="J99" s="5"/>
      <c r="K99" s="44"/>
      <c r="L99" s="7"/>
      <c r="M99" s="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ht="15">
      <c r="A100" s="16">
        <f t="shared" si="0"/>
        <v>99</v>
      </c>
      <c r="B100" s="3"/>
      <c r="C100" s="57"/>
      <c r="D100" s="57"/>
      <c r="E100" s="24"/>
      <c r="F100" s="103"/>
      <c r="G100" s="25"/>
      <c r="H100" s="4"/>
      <c r="I100" s="4"/>
      <c r="J100" s="5"/>
      <c r="K100" s="44"/>
      <c r="L100" s="7"/>
      <c r="M100" s="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ht="15">
      <c r="A101" s="17">
        <f t="shared" si="0"/>
        <v>100</v>
      </c>
      <c r="B101" s="9"/>
      <c r="C101" s="58"/>
      <c r="D101" s="58"/>
      <c r="E101" s="26"/>
      <c r="F101" s="104"/>
      <c r="G101" s="27"/>
      <c r="H101" s="10"/>
      <c r="I101" s="11"/>
      <c r="J101" s="5"/>
      <c r="K101" s="45"/>
      <c r="L101" s="12"/>
      <c r="M101" s="13"/>
      <c r="N101" s="18"/>
      <c r="O101" s="18"/>
      <c r="P101" s="18"/>
      <c r="Q101" s="18"/>
      <c r="R101" s="18"/>
      <c r="S101" s="18"/>
      <c r="T101" s="18"/>
      <c r="U101" s="18"/>
      <c r="V101" s="18"/>
    </row>
  </sheetData>
  <mergeCells count="1">
    <mergeCell ref="O4:P5"/>
  </mergeCells>
  <phoneticPr fontId="1"/>
  <dataValidations count="1">
    <dataValidation type="list" allowBlank="1" showInputMessage="1" showErrorMessage="1" sqref="H2:I101" xr:uid="{00000000-0002-0000-0400-000000000000}">
      <formula1>$R$1:$R$3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70B9C-BD23-124D-B3D4-3EB7662AB3A5}">
  <dimension ref="A1:U151"/>
  <sheetViews>
    <sheetView workbookViewId="0">
      <selection activeCell="N7" sqref="N7:S11"/>
    </sheetView>
  </sheetViews>
  <sheetFormatPr baseColWidth="10" defaultColWidth="14.5" defaultRowHeight="14"/>
  <cols>
    <col min="1" max="1" width="5.83203125" style="2" bestFit="1" customWidth="1"/>
    <col min="2" max="2" width="13.6640625" style="53" customWidth="1"/>
    <col min="3" max="4" width="10.6640625" style="53" customWidth="1"/>
    <col min="5" max="5" width="7.6640625" style="53" customWidth="1"/>
    <col min="6" max="6" width="12.83203125" style="101" customWidth="1"/>
    <col min="7" max="7" width="9.1640625" style="53" customWidth="1"/>
    <col min="8" max="9" width="5.1640625" style="53" customWidth="1"/>
    <col min="10" max="10" width="15.1640625" style="53" customWidth="1"/>
    <col min="11" max="11" width="10.6640625" style="88" hidden="1" customWidth="1"/>
    <col min="12" max="12" width="20.6640625" style="88" hidden="1" customWidth="1"/>
    <col min="13" max="13" width="3.1640625" style="2" customWidth="1"/>
    <col min="14" max="14" width="12.33203125" style="2" customWidth="1"/>
    <col min="15" max="15" width="10.6640625" style="2" customWidth="1"/>
    <col min="16" max="16" width="12.1640625" style="2" hidden="1" customWidth="1"/>
    <col min="17" max="17" width="11.6640625" style="2" hidden="1" customWidth="1"/>
    <col min="18" max="19" width="11.6640625" style="2" customWidth="1"/>
    <col min="20" max="16384" width="14.5" style="2"/>
  </cols>
  <sheetData>
    <row r="1" spans="1:21" ht="25.5" customHeight="1" thickBot="1">
      <c r="A1" s="59" t="s">
        <v>2</v>
      </c>
      <c r="B1" s="60" t="s">
        <v>3</v>
      </c>
      <c r="C1" s="61" t="s">
        <v>6</v>
      </c>
      <c r="D1" s="61" t="s">
        <v>7</v>
      </c>
      <c r="E1" s="61" t="s">
        <v>30</v>
      </c>
      <c r="F1" s="96" t="s">
        <v>35</v>
      </c>
      <c r="G1" s="61" t="s">
        <v>10</v>
      </c>
      <c r="H1" s="61" t="s">
        <v>0</v>
      </c>
      <c r="I1" s="62" t="s">
        <v>1</v>
      </c>
      <c r="J1" s="60" t="s">
        <v>34</v>
      </c>
      <c r="K1" s="63"/>
      <c r="L1" s="64" t="s">
        <v>11</v>
      </c>
      <c r="M1" s="18"/>
      <c r="N1" s="18"/>
      <c r="O1" s="18"/>
      <c r="P1" s="19">
        <f ca="1">DATE(YEAR(TODAY())-(MONTH(TODAY())&lt;=1)*1,4,1)</f>
        <v>45383</v>
      </c>
      <c r="Q1" s="18"/>
      <c r="R1" s="18"/>
      <c r="S1" s="18"/>
      <c r="T1" s="18"/>
      <c r="U1" s="18"/>
    </row>
    <row r="2" spans="1:21" ht="16" thickTop="1">
      <c r="A2" s="15">
        <v>1</v>
      </c>
      <c r="B2" s="65"/>
      <c r="C2" s="66"/>
      <c r="D2" s="66"/>
      <c r="E2" s="66"/>
      <c r="F2" s="97"/>
      <c r="G2" s="67"/>
      <c r="H2" s="68"/>
      <c r="I2" s="68"/>
      <c r="J2" s="69"/>
      <c r="K2" s="22"/>
      <c r="L2" s="70"/>
      <c r="M2" s="18"/>
      <c r="N2" s="20"/>
      <c r="O2" s="18"/>
      <c r="P2" s="18"/>
      <c r="Q2" s="18">
        <v>0</v>
      </c>
      <c r="R2" s="18"/>
      <c r="S2" s="18"/>
      <c r="T2" s="18"/>
      <c r="U2" s="18"/>
    </row>
    <row r="3" spans="1:21" ht="15">
      <c r="A3" s="16">
        <v>2</v>
      </c>
      <c r="B3" s="65"/>
      <c r="C3" s="66"/>
      <c r="D3" s="66"/>
      <c r="E3" s="66"/>
      <c r="F3" s="97"/>
      <c r="G3" s="67"/>
      <c r="H3" s="68"/>
      <c r="I3" s="68"/>
      <c r="J3" s="69"/>
      <c r="K3" s="23"/>
      <c r="L3" s="71"/>
      <c r="M3" s="18"/>
      <c r="N3" s="18"/>
      <c r="O3" s="18"/>
      <c r="P3" s="18"/>
      <c r="Q3" s="18">
        <v>1</v>
      </c>
      <c r="R3" s="18"/>
      <c r="S3" s="18"/>
      <c r="T3" s="18"/>
      <c r="U3" s="18"/>
    </row>
    <row r="4" spans="1:21" ht="15">
      <c r="A4" s="16">
        <v>3</v>
      </c>
      <c r="B4" s="65"/>
      <c r="C4" s="66"/>
      <c r="D4" s="66"/>
      <c r="E4" s="66"/>
      <c r="F4" s="97"/>
      <c r="G4" s="67"/>
      <c r="H4" s="68"/>
      <c r="I4" s="68"/>
      <c r="J4" s="69"/>
      <c r="K4" s="23"/>
      <c r="L4" s="71"/>
      <c r="M4" s="18"/>
      <c r="N4" s="72" t="s">
        <v>4</v>
      </c>
      <c r="O4" s="72" t="s">
        <v>8</v>
      </c>
      <c r="P4" s="18"/>
      <c r="Q4" s="18"/>
      <c r="R4" s="18"/>
      <c r="S4" s="18"/>
      <c r="T4" s="18"/>
      <c r="U4" s="18"/>
    </row>
    <row r="5" spans="1:21" ht="15">
      <c r="A5" s="16">
        <v>4</v>
      </c>
      <c r="B5" s="65"/>
      <c r="C5" s="66"/>
      <c r="D5" s="66"/>
      <c r="E5" s="66"/>
      <c r="F5" s="97"/>
      <c r="G5" s="67"/>
      <c r="H5" s="68"/>
      <c r="I5" s="68"/>
      <c r="J5" s="69"/>
      <c r="K5" s="23"/>
      <c r="L5" s="71"/>
      <c r="M5" s="18"/>
      <c r="N5" s="72">
        <f>SUM(H2:H151)</f>
        <v>0</v>
      </c>
      <c r="O5" s="72">
        <f>SUM(I2:I151)</f>
        <v>0</v>
      </c>
      <c r="P5" s="18"/>
      <c r="Q5" s="18"/>
      <c r="R5" s="18"/>
      <c r="S5" s="18"/>
      <c r="T5" s="18"/>
      <c r="U5" s="18"/>
    </row>
    <row r="6" spans="1:21" ht="15">
      <c r="A6" s="16">
        <v>5</v>
      </c>
      <c r="B6" s="65"/>
      <c r="C6" s="66"/>
      <c r="D6" s="66"/>
      <c r="E6" s="66"/>
      <c r="F6" s="97"/>
      <c r="G6" s="67"/>
      <c r="H6" s="68"/>
      <c r="I6" s="68"/>
      <c r="J6" s="69"/>
      <c r="K6" s="23"/>
      <c r="L6" s="71"/>
      <c r="M6" s="18"/>
      <c r="N6" s="18"/>
      <c r="O6" s="18"/>
      <c r="P6" s="18"/>
      <c r="Q6" s="18"/>
      <c r="R6" s="18"/>
      <c r="S6" s="18"/>
      <c r="T6" s="18"/>
      <c r="U6" s="18"/>
    </row>
    <row r="7" spans="1:21" ht="15">
      <c r="A7" s="16">
        <v>6</v>
      </c>
      <c r="B7" s="65"/>
      <c r="C7" s="66"/>
      <c r="D7" s="66"/>
      <c r="E7" s="66"/>
      <c r="F7" s="97"/>
      <c r="G7" s="67"/>
      <c r="H7" s="68"/>
      <c r="I7" s="68"/>
      <c r="J7" s="69"/>
      <c r="K7" s="23"/>
      <c r="L7" s="71"/>
      <c r="M7" s="18"/>
      <c r="N7" s="72"/>
      <c r="O7" s="72" t="s">
        <v>53</v>
      </c>
      <c r="P7" s="72"/>
      <c r="Q7" s="72"/>
      <c r="R7" s="72" t="s">
        <v>54</v>
      </c>
      <c r="S7" s="18"/>
      <c r="T7" s="18"/>
      <c r="U7" s="18"/>
    </row>
    <row r="8" spans="1:21" ht="15">
      <c r="A8" s="16">
        <v>7</v>
      </c>
      <c r="B8" s="65"/>
      <c r="C8" s="66"/>
      <c r="D8" s="66"/>
      <c r="E8" s="66"/>
      <c r="F8" s="97"/>
      <c r="G8" s="67"/>
      <c r="H8" s="68"/>
      <c r="I8" s="68"/>
      <c r="J8" s="69"/>
      <c r="K8" s="23"/>
      <c r="L8" s="71"/>
      <c r="M8" s="18"/>
      <c r="N8" s="72"/>
      <c r="O8" s="152"/>
      <c r="P8" s="152"/>
      <c r="Q8" s="152"/>
      <c r="R8" s="154"/>
      <c r="S8" s="18"/>
      <c r="T8" s="18"/>
      <c r="U8" s="18"/>
    </row>
    <row r="9" spans="1:21" ht="15">
      <c r="A9" s="16">
        <v>8</v>
      </c>
      <c r="B9" s="65"/>
      <c r="C9" s="66"/>
      <c r="D9" s="66"/>
      <c r="E9" s="66"/>
      <c r="F9" s="97"/>
      <c r="G9" s="67"/>
      <c r="H9" s="68"/>
      <c r="I9" s="68"/>
      <c r="J9" s="69"/>
      <c r="K9" s="23"/>
      <c r="L9" s="71"/>
      <c r="M9" s="18"/>
      <c r="N9" s="72" t="s">
        <v>52</v>
      </c>
      <c r="O9" s="152">
        <v>3000</v>
      </c>
      <c r="P9" s="152"/>
      <c r="Q9" s="152"/>
      <c r="R9" s="154">
        <f>(N5+O5)*O9</f>
        <v>0</v>
      </c>
      <c r="S9" s="18" t="s">
        <v>55</v>
      </c>
      <c r="T9" s="18"/>
      <c r="U9" s="18"/>
    </row>
    <row r="10" spans="1:21" ht="15">
      <c r="A10" s="16">
        <v>9</v>
      </c>
      <c r="B10" s="65"/>
      <c r="C10" s="66"/>
      <c r="D10" s="66"/>
      <c r="E10" s="66"/>
      <c r="F10" s="97"/>
      <c r="G10" s="67"/>
      <c r="H10" s="68"/>
      <c r="I10" s="68"/>
      <c r="J10" s="69"/>
      <c r="K10" s="23"/>
      <c r="L10" s="71"/>
      <c r="M10" s="18"/>
      <c r="N10" s="18" t="s">
        <v>56</v>
      </c>
      <c r="O10" s="153"/>
      <c r="P10" s="153"/>
      <c r="Q10" s="153"/>
      <c r="R10" s="154">
        <f>R8+R9</f>
        <v>0</v>
      </c>
      <c r="S10" s="18"/>
      <c r="T10" s="18"/>
      <c r="U10" s="18"/>
    </row>
    <row r="11" spans="1:21" ht="15">
      <c r="A11" s="16">
        <v>10</v>
      </c>
      <c r="B11" s="65"/>
      <c r="C11" s="66"/>
      <c r="D11" s="66"/>
      <c r="E11" s="66"/>
      <c r="F11" s="97"/>
      <c r="G11" s="67"/>
      <c r="H11" s="68"/>
      <c r="I11" s="68"/>
      <c r="J11" s="69"/>
      <c r="K11" s="23"/>
      <c r="L11" s="71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">
      <c r="A12" s="16">
        <v>11</v>
      </c>
      <c r="B12" s="65"/>
      <c r="C12" s="66"/>
      <c r="D12" s="66"/>
      <c r="E12" s="66"/>
      <c r="F12" s="97"/>
      <c r="G12" s="67"/>
      <c r="H12" s="68"/>
      <c r="I12" s="68"/>
      <c r="J12" s="69"/>
      <c r="K12" s="23"/>
      <c r="L12" s="71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5">
      <c r="A13" s="16">
        <v>12</v>
      </c>
      <c r="B13" s="65"/>
      <c r="C13" s="66"/>
      <c r="D13" s="66"/>
      <c r="E13" s="66"/>
      <c r="F13" s="97"/>
      <c r="G13" s="67"/>
      <c r="H13" s="68"/>
      <c r="I13" s="68"/>
      <c r="J13" s="69"/>
      <c r="K13" s="23"/>
      <c r="L13" s="71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15">
      <c r="A14" s="16">
        <v>13</v>
      </c>
      <c r="B14" s="65"/>
      <c r="C14" s="66"/>
      <c r="D14" s="66"/>
      <c r="E14" s="66"/>
      <c r="F14" s="97"/>
      <c r="G14" s="67"/>
      <c r="H14" s="68"/>
      <c r="I14" s="68"/>
      <c r="J14" s="69"/>
      <c r="K14" s="23"/>
      <c r="L14" s="71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5">
      <c r="A15" s="16">
        <v>14</v>
      </c>
      <c r="B15" s="65"/>
      <c r="C15" s="66"/>
      <c r="D15" s="66"/>
      <c r="E15" s="66"/>
      <c r="F15" s="97"/>
      <c r="G15" s="67"/>
      <c r="H15" s="68"/>
      <c r="I15" s="68"/>
      <c r="J15" s="69"/>
      <c r="K15" s="23"/>
      <c r="L15" s="71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5">
      <c r="A16" s="16">
        <v>15</v>
      </c>
      <c r="B16" s="65"/>
      <c r="C16" s="66"/>
      <c r="D16" s="66"/>
      <c r="E16" s="66"/>
      <c r="F16" s="97"/>
      <c r="G16" s="67"/>
      <c r="H16" s="68"/>
      <c r="I16" s="68"/>
      <c r="J16" s="69"/>
      <c r="K16" s="23"/>
      <c r="L16" s="71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15">
      <c r="A17" s="16">
        <v>16</v>
      </c>
      <c r="B17" s="65"/>
      <c r="C17" s="66"/>
      <c r="D17" s="66"/>
      <c r="E17" s="66"/>
      <c r="F17" s="97"/>
      <c r="G17" s="67"/>
      <c r="H17" s="68"/>
      <c r="I17" s="68"/>
      <c r="J17" s="69"/>
      <c r="K17" s="23"/>
      <c r="L17" s="71"/>
      <c r="M17" s="18"/>
      <c r="N17" s="18"/>
      <c r="O17" s="18"/>
      <c r="P17" s="18"/>
      <c r="Q17" s="18"/>
      <c r="R17" s="18"/>
      <c r="S17" s="18"/>
      <c r="T17" s="18"/>
      <c r="U17" s="18"/>
    </row>
    <row r="18" spans="1:21" ht="15">
      <c r="A18" s="16">
        <v>17</v>
      </c>
      <c r="B18" s="65"/>
      <c r="C18" s="66"/>
      <c r="D18" s="66"/>
      <c r="E18" s="66"/>
      <c r="F18" s="97"/>
      <c r="G18" s="67"/>
      <c r="H18" s="68"/>
      <c r="I18" s="68"/>
      <c r="J18" s="69"/>
      <c r="K18" s="23"/>
      <c r="L18" s="71"/>
      <c r="M18" s="18"/>
      <c r="N18" s="18"/>
      <c r="O18" s="18"/>
      <c r="P18" s="18"/>
      <c r="Q18" s="18"/>
      <c r="R18" s="18"/>
      <c r="S18" s="18"/>
      <c r="T18" s="18"/>
      <c r="U18" s="18"/>
    </row>
    <row r="19" spans="1:21" ht="15">
      <c r="A19" s="16">
        <v>18</v>
      </c>
      <c r="B19" s="65"/>
      <c r="C19" s="66"/>
      <c r="D19" s="66"/>
      <c r="E19" s="66"/>
      <c r="F19" s="97"/>
      <c r="G19" s="67"/>
      <c r="H19" s="68"/>
      <c r="I19" s="68"/>
      <c r="J19" s="69"/>
      <c r="K19" s="23"/>
      <c r="L19" s="71"/>
      <c r="M19" s="18"/>
      <c r="N19" s="18"/>
      <c r="O19" s="18"/>
      <c r="P19" s="18"/>
      <c r="Q19" s="18"/>
      <c r="R19" s="18"/>
      <c r="S19" s="18"/>
      <c r="T19" s="18"/>
      <c r="U19" s="18"/>
    </row>
    <row r="20" spans="1:21" ht="15">
      <c r="A20" s="16">
        <v>19</v>
      </c>
      <c r="B20" s="65"/>
      <c r="C20" s="66"/>
      <c r="D20" s="66"/>
      <c r="E20" s="66"/>
      <c r="F20" s="97"/>
      <c r="G20" s="67"/>
      <c r="H20" s="68"/>
      <c r="I20" s="68"/>
      <c r="J20" s="69"/>
      <c r="K20" s="23"/>
      <c r="L20" s="71"/>
      <c r="M20" s="18"/>
      <c r="N20" s="18"/>
      <c r="O20" s="18"/>
      <c r="P20" s="18"/>
      <c r="Q20" s="18"/>
      <c r="R20" s="18"/>
      <c r="S20" s="18"/>
      <c r="T20" s="18"/>
      <c r="U20" s="18"/>
    </row>
    <row r="21" spans="1:21" ht="15">
      <c r="A21" s="16">
        <v>20</v>
      </c>
      <c r="B21" s="65"/>
      <c r="C21" s="66"/>
      <c r="D21" s="66"/>
      <c r="E21" s="66"/>
      <c r="F21" s="97"/>
      <c r="G21" s="67"/>
      <c r="H21" s="68"/>
      <c r="I21" s="68"/>
      <c r="J21" s="69"/>
      <c r="K21" s="23"/>
      <c r="L21" s="71"/>
      <c r="M21" s="18"/>
      <c r="N21" s="18"/>
      <c r="O21" s="18"/>
      <c r="P21" s="18"/>
      <c r="Q21" s="18"/>
      <c r="R21" s="18"/>
      <c r="S21" s="18"/>
      <c r="T21" s="18"/>
      <c r="U21" s="18"/>
    </row>
    <row r="22" spans="1:21" ht="15">
      <c r="A22" s="16">
        <v>21</v>
      </c>
      <c r="B22" s="65"/>
      <c r="C22" s="66"/>
      <c r="D22" s="66"/>
      <c r="E22" s="66"/>
      <c r="F22" s="97"/>
      <c r="G22" s="67"/>
      <c r="H22" s="68"/>
      <c r="I22" s="68"/>
      <c r="J22" s="69"/>
      <c r="K22" s="23"/>
      <c r="L22" s="71"/>
      <c r="M22" s="18"/>
      <c r="N22" s="18"/>
      <c r="O22" s="18"/>
      <c r="P22" s="18"/>
      <c r="Q22" s="18"/>
      <c r="R22" s="18"/>
      <c r="S22" s="18"/>
      <c r="T22" s="18"/>
      <c r="U22" s="18"/>
    </row>
    <row r="23" spans="1:21" ht="15">
      <c r="A23" s="16">
        <v>22</v>
      </c>
      <c r="B23" s="65"/>
      <c r="C23" s="66"/>
      <c r="D23" s="66"/>
      <c r="E23" s="66"/>
      <c r="F23" s="97"/>
      <c r="G23" s="67"/>
      <c r="H23" s="68"/>
      <c r="I23" s="68"/>
      <c r="J23" s="69"/>
      <c r="K23" s="23"/>
      <c r="L23" s="71"/>
      <c r="M23" s="18"/>
      <c r="N23" s="18"/>
      <c r="O23" s="18"/>
      <c r="P23" s="18"/>
      <c r="Q23" s="18"/>
      <c r="R23" s="18"/>
      <c r="S23" s="18"/>
      <c r="T23" s="18"/>
      <c r="U23" s="18"/>
    </row>
    <row r="24" spans="1:21" ht="15">
      <c r="A24" s="16">
        <v>23</v>
      </c>
      <c r="B24" s="65"/>
      <c r="C24" s="66"/>
      <c r="D24" s="66"/>
      <c r="E24" s="66"/>
      <c r="F24" s="97"/>
      <c r="G24" s="67"/>
      <c r="H24" s="68"/>
      <c r="I24" s="68"/>
      <c r="J24" s="69"/>
      <c r="K24" s="23"/>
      <c r="L24" s="71"/>
      <c r="M24" s="18"/>
      <c r="N24" s="18"/>
      <c r="O24" s="18"/>
      <c r="P24" s="18"/>
      <c r="Q24" s="18"/>
      <c r="R24" s="18"/>
      <c r="S24" s="18"/>
      <c r="T24" s="18"/>
      <c r="U24" s="18"/>
    </row>
    <row r="25" spans="1:21" ht="15">
      <c r="A25" s="16">
        <v>24</v>
      </c>
      <c r="B25" s="65"/>
      <c r="C25" s="66"/>
      <c r="D25" s="66"/>
      <c r="E25" s="66"/>
      <c r="F25" s="97"/>
      <c r="G25" s="67"/>
      <c r="H25" s="68"/>
      <c r="I25" s="68"/>
      <c r="J25" s="69"/>
      <c r="K25" s="23"/>
      <c r="L25" s="71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15">
      <c r="A26" s="16">
        <v>25</v>
      </c>
      <c r="B26" s="65"/>
      <c r="C26" s="66"/>
      <c r="D26" s="66"/>
      <c r="E26" s="66"/>
      <c r="F26" s="97"/>
      <c r="G26" s="67"/>
      <c r="H26" s="68"/>
      <c r="I26" s="68"/>
      <c r="J26" s="69"/>
      <c r="K26" s="23"/>
      <c r="L26" s="71"/>
      <c r="M26" s="18"/>
      <c r="N26" s="18"/>
      <c r="O26" s="18"/>
      <c r="P26" s="18"/>
      <c r="Q26" s="18"/>
      <c r="R26" s="18"/>
      <c r="S26" s="18"/>
      <c r="T26" s="18"/>
      <c r="U26" s="18"/>
    </row>
    <row r="27" spans="1:21" ht="15">
      <c r="A27" s="16">
        <v>26</v>
      </c>
      <c r="B27" s="65"/>
      <c r="C27" s="66"/>
      <c r="D27" s="66"/>
      <c r="E27" s="66"/>
      <c r="F27" s="97"/>
      <c r="G27" s="67"/>
      <c r="H27" s="68"/>
      <c r="I27" s="68"/>
      <c r="J27" s="69"/>
      <c r="K27" s="23"/>
      <c r="L27" s="71"/>
      <c r="M27" s="18"/>
      <c r="N27" s="18"/>
      <c r="O27" s="18"/>
      <c r="P27" s="18"/>
      <c r="Q27" s="18"/>
      <c r="R27" s="18"/>
      <c r="S27" s="18"/>
      <c r="T27" s="18"/>
      <c r="U27" s="18"/>
    </row>
    <row r="28" spans="1:21" ht="15">
      <c r="A28" s="16">
        <v>27</v>
      </c>
      <c r="B28" s="65"/>
      <c r="C28" s="66"/>
      <c r="D28" s="66"/>
      <c r="E28" s="66"/>
      <c r="F28" s="97"/>
      <c r="G28" s="67"/>
      <c r="H28" s="68"/>
      <c r="I28" s="68"/>
      <c r="J28" s="69"/>
      <c r="K28" s="23"/>
      <c r="L28" s="71"/>
      <c r="M28" s="18"/>
      <c r="N28" s="18"/>
      <c r="O28" s="18"/>
      <c r="P28" s="18"/>
      <c r="Q28" s="18"/>
      <c r="R28" s="18"/>
      <c r="S28" s="18"/>
      <c r="T28" s="18"/>
      <c r="U28" s="18"/>
    </row>
    <row r="29" spans="1:21" ht="15">
      <c r="A29" s="16">
        <v>28</v>
      </c>
      <c r="B29" s="65"/>
      <c r="C29" s="66"/>
      <c r="D29" s="66"/>
      <c r="E29" s="66"/>
      <c r="F29" s="97"/>
      <c r="G29" s="67"/>
      <c r="H29" s="68"/>
      <c r="I29" s="68"/>
      <c r="J29" s="69"/>
      <c r="K29" s="23"/>
      <c r="L29" s="71"/>
      <c r="M29" s="18"/>
      <c r="N29" s="18"/>
      <c r="O29" s="18"/>
      <c r="P29" s="18"/>
      <c r="Q29" s="18"/>
      <c r="R29" s="18"/>
      <c r="S29" s="18"/>
      <c r="T29" s="18"/>
      <c r="U29" s="18"/>
    </row>
    <row r="30" spans="1:21" ht="15">
      <c r="A30" s="16">
        <v>29</v>
      </c>
      <c r="B30" s="65"/>
      <c r="C30" s="66"/>
      <c r="D30" s="66"/>
      <c r="E30" s="66"/>
      <c r="F30" s="97"/>
      <c r="G30" s="67"/>
      <c r="H30" s="68"/>
      <c r="I30" s="68"/>
      <c r="J30" s="69"/>
      <c r="K30" s="23"/>
      <c r="L30" s="71"/>
      <c r="M30" s="18"/>
      <c r="N30" s="18"/>
      <c r="O30" s="18"/>
      <c r="P30" s="18"/>
      <c r="Q30" s="18"/>
      <c r="R30" s="18"/>
      <c r="S30" s="18"/>
      <c r="T30" s="18"/>
      <c r="U30" s="18"/>
    </row>
    <row r="31" spans="1:21" ht="15">
      <c r="A31" s="16">
        <v>30</v>
      </c>
      <c r="B31" s="65"/>
      <c r="C31" s="66"/>
      <c r="D31" s="66"/>
      <c r="E31" s="66"/>
      <c r="F31" s="97"/>
      <c r="G31" s="67"/>
      <c r="H31" s="68"/>
      <c r="I31" s="68"/>
      <c r="J31" s="69"/>
      <c r="K31" s="23"/>
      <c r="L31" s="71"/>
      <c r="M31" s="18"/>
      <c r="N31" s="18"/>
      <c r="O31" s="18"/>
      <c r="P31" s="18"/>
      <c r="Q31" s="18"/>
      <c r="R31" s="18"/>
      <c r="S31" s="18"/>
      <c r="T31" s="18"/>
      <c r="U31" s="18"/>
    </row>
    <row r="32" spans="1:21" ht="15">
      <c r="A32" s="16">
        <v>31</v>
      </c>
      <c r="B32" s="65"/>
      <c r="C32" s="66"/>
      <c r="D32" s="66"/>
      <c r="E32" s="66"/>
      <c r="F32" s="97"/>
      <c r="G32" s="67"/>
      <c r="H32" s="68"/>
      <c r="I32" s="68"/>
      <c r="J32" s="69"/>
      <c r="K32" s="23"/>
      <c r="L32" s="71"/>
      <c r="M32" s="18"/>
      <c r="N32" s="18"/>
      <c r="O32" s="18"/>
      <c r="P32" s="18"/>
      <c r="Q32" s="18"/>
      <c r="R32" s="18"/>
      <c r="S32" s="18"/>
      <c r="T32" s="18"/>
      <c r="U32" s="18"/>
    </row>
    <row r="33" spans="1:21" ht="15">
      <c r="A33" s="16">
        <v>32</v>
      </c>
      <c r="B33" s="65"/>
      <c r="C33" s="66"/>
      <c r="D33" s="66"/>
      <c r="E33" s="66"/>
      <c r="F33" s="97"/>
      <c r="G33" s="67"/>
      <c r="H33" s="68"/>
      <c r="I33" s="68"/>
      <c r="J33" s="69"/>
      <c r="K33" s="23"/>
      <c r="L33" s="71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15">
      <c r="A34" s="16">
        <v>33</v>
      </c>
      <c r="B34" s="65"/>
      <c r="C34" s="66"/>
      <c r="D34" s="66"/>
      <c r="E34" s="66"/>
      <c r="F34" s="97"/>
      <c r="G34" s="67"/>
      <c r="H34" s="68"/>
      <c r="I34" s="68"/>
      <c r="J34" s="69"/>
      <c r="K34" s="23"/>
      <c r="L34" s="71"/>
      <c r="M34" s="18"/>
      <c r="N34" s="18"/>
      <c r="O34" s="18"/>
      <c r="P34" s="18"/>
      <c r="Q34" s="18"/>
      <c r="R34" s="18"/>
      <c r="S34" s="18"/>
      <c r="T34" s="18"/>
      <c r="U34" s="18"/>
    </row>
    <row r="35" spans="1:21" ht="15">
      <c r="A35" s="16">
        <v>34</v>
      </c>
      <c r="B35" s="65"/>
      <c r="C35" s="66"/>
      <c r="D35" s="66"/>
      <c r="E35" s="66"/>
      <c r="F35" s="97"/>
      <c r="G35" s="67"/>
      <c r="H35" s="68"/>
      <c r="I35" s="68"/>
      <c r="J35" s="69"/>
      <c r="K35" s="23"/>
      <c r="L35" s="71"/>
      <c r="M35" s="18"/>
      <c r="N35" s="18"/>
      <c r="O35" s="18"/>
      <c r="P35" s="18"/>
      <c r="Q35" s="18"/>
      <c r="R35" s="18"/>
      <c r="S35" s="18"/>
      <c r="T35" s="18"/>
      <c r="U35" s="18"/>
    </row>
    <row r="36" spans="1:21" ht="15">
      <c r="A36" s="16">
        <v>35</v>
      </c>
      <c r="B36" s="65"/>
      <c r="C36" s="66"/>
      <c r="D36" s="66"/>
      <c r="E36" s="66"/>
      <c r="F36" s="97"/>
      <c r="G36" s="67"/>
      <c r="H36" s="68"/>
      <c r="I36" s="68"/>
      <c r="J36" s="69"/>
      <c r="K36" s="23"/>
      <c r="L36" s="71"/>
      <c r="M36" s="18"/>
      <c r="N36" s="18"/>
      <c r="O36" s="18"/>
      <c r="P36" s="18"/>
      <c r="Q36" s="18"/>
      <c r="R36" s="18"/>
      <c r="S36" s="18"/>
      <c r="T36" s="18"/>
      <c r="U36" s="18"/>
    </row>
    <row r="37" spans="1:21" ht="15">
      <c r="A37" s="16">
        <v>36</v>
      </c>
      <c r="B37" s="65"/>
      <c r="C37" s="66"/>
      <c r="D37" s="66"/>
      <c r="E37" s="66"/>
      <c r="F37" s="97"/>
      <c r="G37" s="67"/>
      <c r="H37" s="68"/>
      <c r="I37" s="68"/>
      <c r="J37" s="69"/>
      <c r="K37" s="23"/>
      <c r="L37" s="71"/>
      <c r="M37" s="18"/>
      <c r="N37" s="18"/>
      <c r="O37" s="18"/>
      <c r="P37" s="18"/>
      <c r="Q37" s="18"/>
      <c r="R37" s="18"/>
      <c r="S37" s="18"/>
      <c r="T37" s="18"/>
      <c r="U37" s="18"/>
    </row>
    <row r="38" spans="1:21" ht="15">
      <c r="A38" s="16">
        <v>37</v>
      </c>
      <c r="B38" s="65"/>
      <c r="C38" s="66"/>
      <c r="D38" s="66"/>
      <c r="E38" s="66"/>
      <c r="F38" s="97"/>
      <c r="G38" s="67"/>
      <c r="H38" s="68"/>
      <c r="I38" s="68"/>
      <c r="J38" s="69"/>
      <c r="K38" s="23"/>
      <c r="L38" s="71"/>
      <c r="M38" s="18"/>
      <c r="N38" s="18"/>
      <c r="O38" s="18"/>
      <c r="P38" s="18"/>
      <c r="Q38" s="18"/>
      <c r="R38" s="18"/>
      <c r="S38" s="18"/>
      <c r="T38" s="18"/>
      <c r="U38" s="18"/>
    </row>
    <row r="39" spans="1:21" ht="15">
      <c r="A39" s="16">
        <v>38</v>
      </c>
      <c r="B39" s="65"/>
      <c r="C39" s="66"/>
      <c r="D39" s="66"/>
      <c r="E39" s="66"/>
      <c r="F39" s="97"/>
      <c r="G39" s="67"/>
      <c r="H39" s="68"/>
      <c r="I39" s="68"/>
      <c r="J39" s="69"/>
      <c r="K39" s="23"/>
      <c r="L39" s="71"/>
      <c r="M39" s="18"/>
      <c r="N39" s="18"/>
      <c r="O39" s="18"/>
      <c r="P39" s="18"/>
      <c r="Q39" s="18"/>
      <c r="R39" s="18"/>
      <c r="S39" s="18"/>
      <c r="T39" s="18"/>
      <c r="U39" s="18"/>
    </row>
    <row r="40" spans="1:21" ht="15">
      <c r="A40" s="16">
        <v>39</v>
      </c>
      <c r="B40" s="65"/>
      <c r="C40" s="66"/>
      <c r="D40" s="66"/>
      <c r="E40" s="66"/>
      <c r="F40" s="97"/>
      <c r="G40" s="67"/>
      <c r="H40" s="68"/>
      <c r="I40" s="68"/>
      <c r="J40" s="69"/>
      <c r="K40" s="23"/>
      <c r="L40" s="71"/>
      <c r="M40" s="18"/>
      <c r="N40" s="18"/>
      <c r="O40" s="18"/>
      <c r="P40" s="18"/>
      <c r="Q40" s="18"/>
      <c r="R40" s="18"/>
      <c r="S40" s="18"/>
      <c r="T40" s="18"/>
      <c r="U40" s="18"/>
    </row>
    <row r="41" spans="1:21" ht="15">
      <c r="A41" s="16">
        <v>40</v>
      </c>
      <c r="B41" s="65"/>
      <c r="C41" s="66"/>
      <c r="D41" s="66"/>
      <c r="E41" s="66"/>
      <c r="F41" s="97"/>
      <c r="G41" s="67"/>
      <c r="H41" s="68"/>
      <c r="I41" s="68"/>
      <c r="J41" s="69"/>
      <c r="K41" s="23"/>
      <c r="L41" s="71"/>
      <c r="M41" s="18"/>
      <c r="N41" s="18"/>
      <c r="O41" s="18"/>
      <c r="P41" s="18"/>
      <c r="Q41" s="18"/>
      <c r="R41" s="18"/>
      <c r="S41" s="18"/>
      <c r="T41" s="18"/>
      <c r="U41" s="18"/>
    </row>
    <row r="42" spans="1:21" ht="15">
      <c r="A42" s="16">
        <v>41</v>
      </c>
      <c r="B42" s="65"/>
      <c r="C42" s="66"/>
      <c r="D42" s="66"/>
      <c r="E42" s="66"/>
      <c r="F42" s="97"/>
      <c r="G42" s="67"/>
      <c r="H42" s="68"/>
      <c r="I42" s="68"/>
      <c r="J42" s="69"/>
      <c r="K42" s="23"/>
      <c r="L42" s="71"/>
      <c r="M42" s="18"/>
      <c r="N42" s="18"/>
      <c r="O42" s="18"/>
      <c r="P42" s="18"/>
      <c r="Q42" s="18"/>
      <c r="R42" s="18"/>
      <c r="S42" s="18"/>
      <c r="T42" s="18"/>
      <c r="U42" s="18"/>
    </row>
    <row r="43" spans="1:21" ht="15">
      <c r="A43" s="16">
        <v>42</v>
      </c>
      <c r="B43" s="65"/>
      <c r="C43" s="66"/>
      <c r="D43" s="66"/>
      <c r="E43" s="66"/>
      <c r="F43" s="97"/>
      <c r="G43" s="67"/>
      <c r="H43" s="68"/>
      <c r="I43" s="68"/>
      <c r="J43" s="69"/>
      <c r="K43" s="23"/>
      <c r="L43" s="71"/>
      <c r="M43" s="18"/>
      <c r="N43" s="18"/>
      <c r="O43" s="18"/>
      <c r="P43" s="18"/>
      <c r="Q43" s="18"/>
      <c r="R43" s="18"/>
      <c r="S43" s="18"/>
      <c r="T43" s="18"/>
      <c r="U43" s="18"/>
    </row>
    <row r="44" spans="1:21" ht="15">
      <c r="A44" s="16">
        <v>43</v>
      </c>
      <c r="B44" s="65"/>
      <c r="C44" s="66"/>
      <c r="D44" s="66"/>
      <c r="E44" s="66"/>
      <c r="F44" s="97"/>
      <c r="G44" s="67"/>
      <c r="H44" s="68"/>
      <c r="I44" s="68"/>
      <c r="J44" s="69"/>
      <c r="K44" s="23"/>
      <c r="L44" s="71"/>
      <c r="M44" s="18"/>
      <c r="N44" s="18"/>
      <c r="O44" s="18"/>
      <c r="P44" s="18"/>
      <c r="Q44" s="18"/>
      <c r="R44" s="18"/>
      <c r="S44" s="18"/>
      <c r="T44" s="18"/>
      <c r="U44" s="18"/>
    </row>
    <row r="45" spans="1:21" ht="15">
      <c r="A45" s="16">
        <v>44</v>
      </c>
      <c r="B45" s="65"/>
      <c r="C45" s="66"/>
      <c r="D45" s="66"/>
      <c r="E45" s="66"/>
      <c r="F45" s="97"/>
      <c r="G45" s="67"/>
      <c r="H45" s="68"/>
      <c r="I45" s="68"/>
      <c r="J45" s="69"/>
      <c r="K45" s="23"/>
      <c r="L45" s="71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15">
      <c r="A46" s="16">
        <v>45</v>
      </c>
      <c r="B46" s="65"/>
      <c r="C46" s="66"/>
      <c r="D46" s="66"/>
      <c r="E46" s="66"/>
      <c r="F46" s="97"/>
      <c r="G46" s="67"/>
      <c r="H46" s="68"/>
      <c r="I46" s="68"/>
      <c r="J46" s="69"/>
      <c r="K46" s="23"/>
      <c r="L46" s="71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5">
      <c r="A47" s="16">
        <v>46</v>
      </c>
      <c r="B47" s="65"/>
      <c r="C47" s="66"/>
      <c r="D47" s="66"/>
      <c r="E47" s="66"/>
      <c r="F47" s="97"/>
      <c r="G47" s="67"/>
      <c r="H47" s="68"/>
      <c r="I47" s="68"/>
      <c r="J47" s="69"/>
      <c r="K47" s="23"/>
      <c r="L47" s="71"/>
      <c r="M47" s="18"/>
      <c r="N47" s="18"/>
      <c r="O47" s="18"/>
      <c r="P47" s="18"/>
      <c r="Q47" s="18"/>
      <c r="R47" s="18"/>
      <c r="S47" s="18"/>
      <c r="T47" s="18"/>
      <c r="U47" s="18"/>
    </row>
    <row r="48" spans="1:21" ht="15">
      <c r="A48" s="16">
        <v>47</v>
      </c>
      <c r="B48" s="65"/>
      <c r="C48" s="66"/>
      <c r="D48" s="66"/>
      <c r="E48" s="66"/>
      <c r="F48" s="97"/>
      <c r="G48" s="67"/>
      <c r="H48" s="68"/>
      <c r="I48" s="68"/>
      <c r="J48" s="69"/>
      <c r="K48" s="23"/>
      <c r="L48" s="71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5">
      <c r="A49" s="16">
        <v>48</v>
      </c>
      <c r="B49" s="65"/>
      <c r="C49" s="66"/>
      <c r="D49" s="66"/>
      <c r="E49" s="66"/>
      <c r="F49" s="97"/>
      <c r="G49" s="67"/>
      <c r="H49" s="68"/>
      <c r="I49" s="68"/>
      <c r="J49" s="69"/>
      <c r="K49" s="23"/>
      <c r="L49" s="71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5">
      <c r="A50" s="16">
        <v>49</v>
      </c>
      <c r="B50" s="65"/>
      <c r="C50" s="66"/>
      <c r="D50" s="66"/>
      <c r="E50" s="66"/>
      <c r="F50" s="97"/>
      <c r="G50" s="67"/>
      <c r="H50" s="68"/>
      <c r="I50" s="68"/>
      <c r="J50" s="69"/>
      <c r="K50" s="23"/>
      <c r="L50" s="71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5">
      <c r="A51" s="16">
        <v>50</v>
      </c>
      <c r="B51" s="65"/>
      <c r="C51" s="66"/>
      <c r="D51" s="66"/>
      <c r="E51" s="66"/>
      <c r="F51" s="97"/>
      <c r="G51" s="67"/>
      <c r="H51" s="68"/>
      <c r="I51" s="68"/>
      <c r="J51" s="69"/>
      <c r="K51" s="23"/>
      <c r="L51" s="71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5">
      <c r="A52" s="16">
        <v>51</v>
      </c>
      <c r="B52" s="65"/>
      <c r="C52" s="66"/>
      <c r="D52" s="66"/>
      <c r="E52" s="66"/>
      <c r="F52" s="97"/>
      <c r="G52" s="67"/>
      <c r="H52" s="68"/>
      <c r="I52" s="68"/>
      <c r="J52" s="69"/>
      <c r="K52" s="23"/>
      <c r="L52" s="71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15">
      <c r="A53" s="16">
        <v>52</v>
      </c>
      <c r="B53" s="65"/>
      <c r="C53" s="66"/>
      <c r="D53" s="66"/>
      <c r="E53" s="66"/>
      <c r="F53" s="97"/>
      <c r="G53" s="67"/>
      <c r="H53" s="68"/>
      <c r="I53" s="68"/>
      <c r="J53" s="69"/>
      <c r="K53" s="23"/>
      <c r="L53" s="71"/>
      <c r="M53" s="18"/>
      <c r="N53" s="18"/>
      <c r="O53" s="18"/>
      <c r="P53" s="18"/>
      <c r="Q53" s="18"/>
      <c r="R53" s="18"/>
      <c r="S53" s="18"/>
      <c r="T53" s="18"/>
      <c r="U53" s="18"/>
    </row>
    <row r="54" spans="1:21" ht="15">
      <c r="A54" s="16">
        <v>53</v>
      </c>
      <c r="B54" s="65"/>
      <c r="C54" s="66"/>
      <c r="D54" s="66"/>
      <c r="E54" s="66"/>
      <c r="F54" s="97"/>
      <c r="G54" s="67"/>
      <c r="H54" s="68"/>
      <c r="I54" s="68"/>
      <c r="J54" s="69"/>
      <c r="K54" s="23"/>
      <c r="L54" s="71"/>
      <c r="M54" s="18"/>
      <c r="N54" s="18"/>
      <c r="O54" s="18"/>
      <c r="P54" s="18"/>
      <c r="Q54" s="18"/>
      <c r="R54" s="18"/>
      <c r="S54" s="18"/>
      <c r="T54" s="18"/>
      <c r="U54" s="18"/>
    </row>
    <row r="55" spans="1:21" ht="15">
      <c r="A55" s="16">
        <v>54</v>
      </c>
      <c r="B55" s="65"/>
      <c r="C55" s="66"/>
      <c r="D55" s="66"/>
      <c r="E55" s="66"/>
      <c r="F55" s="97"/>
      <c r="G55" s="67"/>
      <c r="H55" s="68"/>
      <c r="I55" s="68"/>
      <c r="J55" s="69"/>
      <c r="K55" s="23"/>
      <c r="L55" s="71"/>
      <c r="M55" s="18"/>
      <c r="N55" s="18"/>
      <c r="O55" s="18"/>
      <c r="P55" s="18"/>
      <c r="Q55" s="18"/>
      <c r="R55" s="18"/>
      <c r="S55" s="18"/>
      <c r="T55" s="18"/>
      <c r="U55" s="18"/>
    </row>
    <row r="56" spans="1:21" ht="15">
      <c r="A56" s="16">
        <v>55</v>
      </c>
      <c r="B56" s="65"/>
      <c r="C56" s="66"/>
      <c r="D56" s="66"/>
      <c r="E56" s="66"/>
      <c r="F56" s="97"/>
      <c r="G56" s="67"/>
      <c r="H56" s="68"/>
      <c r="I56" s="68"/>
      <c r="J56" s="69"/>
      <c r="K56" s="23"/>
      <c r="L56" s="71"/>
      <c r="M56" s="18"/>
      <c r="N56" s="18"/>
      <c r="O56" s="18"/>
      <c r="P56" s="18"/>
      <c r="Q56" s="18"/>
      <c r="R56" s="18"/>
      <c r="S56" s="18"/>
      <c r="T56" s="18"/>
      <c r="U56" s="18"/>
    </row>
    <row r="57" spans="1:21" ht="15">
      <c r="A57" s="16">
        <v>56</v>
      </c>
      <c r="B57" s="65"/>
      <c r="C57" s="66"/>
      <c r="D57" s="66"/>
      <c r="E57" s="66"/>
      <c r="F57" s="97"/>
      <c r="G57" s="67"/>
      <c r="H57" s="68"/>
      <c r="I57" s="68"/>
      <c r="J57" s="69"/>
      <c r="K57" s="23"/>
      <c r="L57" s="71"/>
      <c r="M57" s="18"/>
      <c r="N57" s="18"/>
      <c r="O57" s="18"/>
      <c r="P57" s="18"/>
      <c r="Q57" s="18"/>
      <c r="R57" s="18"/>
      <c r="S57" s="18"/>
      <c r="T57" s="18"/>
      <c r="U57" s="18"/>
    </row>
    <row r="58" spans="1:21" ht="15">
      <c r="A58" s="16">
        <v>57</v>
      </c>
      <c r="B58" s="65"/>
      <c r="C58" s="66"/>
      <c r="D58" s="66"/>
      <c r="E58" s="66"/>
      <c r="F58" s="97"/>
      <c r="G58" s="67"/>
      <c r="H58" s="68"/>
      <c r="I58" s="68"/>
      <c r="J58" s="69"/>
      <c r="K58" s="23"/>
      <c r="L58" s="71"/>
      <c r="M58" s="18"/>
      <c r="N58" s="18"/>
      <c r="O58" s="18"/>
      <c r="P58" s="18"/>
      <c r="Q58" s="18"/>
      <c r="R58" s="18"/>
      <c r="S58" s="18"/>
      <c r="T58" s="18"/>
      <c r="U58" s="18"/>
    </row>
    <row r="59" spans="1:21" ht="15">
      <c r="A59" s="16">
        <v>58</v>
      </c>
      <c r="B59" s="65"/>
      <c r="C59" s="66"/>
      <c r="D59" s="66"/>
      <c r="E59" s="66"/>
      <c r="F59" s="97"/>
      <c r="G59" s="67"/>
      <c r="H59" s="68"/>
      <c r="I59" s="68"/>
      <c r="J59" s="69"/>
      <c r="K59" s="23"/>
      <c r="L59" s="71"/>
      <c r="M59" s="18"/>
      <c r="N59" s="18"/>
      <c r="O59" s="18"/>
      <c r="P59" s="18"/>
      <c r="Q59" s="18"/>
      <c r="R59" s="18"/>
      <c r="S59" s="18"/>
      <c r="T59" s="18"/>
      <c r="U59" s="18"/>
    </row>
    <row r="60" spans="1:21" ht="15">
      <c r="A60" s="16">
        <v>59</v>
      </c>
      <c r="B60" s="65"/>
      <c r="C60" s="66"/>
      <c r="D60" s="66"/>
      <c r="E60" s="66"/>
      <c r="F60" s="97"/>
      <c r="G60" s="67"/>
      <c r="H60" s="68"/>
      <c r="I60" s="68"/>
      <c r="J60" s="69"/>
      <c r="K60" s="23"/>
      <c r="L60" s="71"/>
      <c r="M60" s="18"/>
      <c r="N60" s="18"/>
      <c r="O60" s="18"/>
      <c r="P60" s="18"/>
      <c r="Q60" s="18"/>
      <c r="R60" s="18"/>
      <c r="S60" s="18"/>
      <c r="T60" s="18"/>
      <c r="U60" s="18"/>
    </row>
    <row r="61" spans="1:21" ht="15">
      <c r="A61" s="16">
        <v>60</v>
      </c>
      <c r="B61" s="65"/>
      <c r="C61" s="66"/>
      <c r="D61" s="66"/>
      <c r="E61" s="66"/>
      <c r="F61" s="97"/>
      <c r="G61" s="67"/>
      <c r="H61" s="68"/>
      <c r="I61" s="68"/>
      <c r="J61" s="69"/>
      <c r="K61" s="23"/>
      <c r="L61" s="71"/>
      <c r="M61" s="18"/>
      <c r="N61" s="18"/>
      <c r="O61" s="18"/>
      <c r="P61" s="18"/>
      <c r="Q61" s="18"/>
      <c r="R61" s="18"/>
      <c r="S61" s="18"/>
      <c r="T61" s="18"/>
      <c r="U61" s="18"/>
    </row>
    <row r="62" spans="1:21" ht="15">
      <c r="A62" s="16">
        <v>61</v>
      </c>
      <c r="B62" s="65"/>
      <c r="C62" s="66"/>
      <c r="D62" s="66"/>
      <c r="E62" s="66"/>
      <c r="F62" s="97"/>
      <c r="G62" s="67"/>
      <c r="H62" s="68"/>
      <c r="I62" s="68"/>
      <c r="J62" s="69"/>
      <c r="K62" s="23"/>
      <c r="L62" s="71"/>
      <c r="M62" s="18"/>
      <c r="N62" s="18"/>
      <c r="O62" s="18"/>
      <c r="P62" s="18"/>
      <c r="Q62" s="18"/>
      <c r="R62" s="18"/>
      <c r="S62" s="18"/>
      <c r="T62" s="18"/>
      <c r="U62" s="18"/>
    </row>
    <row r="63" spans="1:21" ht="15">
      <c r="A63" s="16">
        <v>62</v>
      </c>
      <c r="B63" s="65"/>
      <c r="C63" s="66"/>
      <c r="D63" s="66"/>
      <c r="E63" s="66"/>
      <c r="F63" s="97"/>
      <c r="G63" s="67"/>
      <c r="H63" s="68"/>
      <c r="I63" s="68"/>
      <c r="J63" s="69"/>
      <c r="K63" s="23"/>
      <c r="L63" s="71"/>
      <c r="M63" s="18"/>
      <c r="N63" s="18"/>
      <c r="O63" s="18"/>
      <c r="P63" s="18"/>
      <c r="Q63" s="18"/>
      <c r="R63" s="18"/>
      <c r="S63" s="18"/>
      <c r="T63" s="18"/>
      <c r="U63" s="18"/>
    </row>
    <row r="64" spans="1:21" ht="15">
      <c r="A64" s="16">
        <v>63</v>
      </c>
      <c r="B64" s="65"/>
      <c r="C64" s="66"/>
      <c r="D64" s="66"/>
      <c r="E64" s="66"/>
      <c r="F64" s="97"/>
      <c r="G64" s="67"/>
      <c r="H64" s="68"/>
      <c r="I64" s="68"/>
      <c r="J64" s="69"/>
      <c r="K64" s="23"/>
      <c r="L64" s="71"/>
      <c r="M64" s="18"/>
      <c r="N64" s="18"/>
      <c r="O64" s="18"/>
      <c r="P64" s="18"/>
      <c r="Q64" s="18"/>
      <c r="R64" s="18"/>
      <c r="S64" s="18"/>
      <c r="T64" s="18"/>
      <c r="U64" s="18"/>
    </row>
    <row r="65" spans="1:21" ht="15">
      <c r="A65" s="16">
        <v>64</v>
      </c>
      <c r="B65" s="65"/>
      <c r="C65" s="66"/>
      <c r="D65" s="66"/>
      <c r="E65" s="66"/>
      <c r="F65" s="97"/>
      <c r="G65" s="67"/>
      <c r="H65" s="68"/>
      <c r="I65" s="68"/>
      <c r="J65" s="69"/>
      <c r="K65" s="23"/>
      <c r="L65" s="71"/>
      <c r="M65" s="18"/>
      <c r="N65" s="18"/>
      <c r="O65" s="18"/>
      <c r="P65" s="18"/>
      <c r="Q65" s="18"/>
      <c r="R65" s="18"/>
      <c r="S65" s="18"/>
      <c r="T65" s="18"/>
      <c r="U65" s="18"/>
    </row>
    <row r="66" spans="1:21" ht="15">
      <c r="A66" s="16">
        <v>65</v>
      </c>
      <c r="B66" s="65"/>
      <c r="C66" s="66"/>
      <c r="D66" s="66"/>
      <c r="E66" s="66"/>
      <c r="F66" s="97"/>
      <c r="G66" s="67"/>
      <c r="H66" s="68"/>
      <c r="I66" s="68"/>
      <c r="J66" s="69"/>
      <c r="K66" s="23"/>
      <c r="L66" s="71"/>
      <c r="M66" s="18"/>
      <c r="N66" s="18"/>
      <c r="O66" s="18"/>
      <c r="P66" s="18"/>
      <c r="Q66" s="18"/>
      <c r="R66" s="18"/>
      <c r="S66" s="18"/>
      <c r="T66" s="18"/>
      <c r="U66" s="18"/>
    </row>
    <row r="67" spans="1:21" ht="15">
      <c r="A67" s="16">
        <f>+A66+1</f>
        <v>66</v>
      </c>
      <c r="B67" s="65"/>
      <c r="C67" s="66"/>
      <c r="D67" s="66"/>
      <c r="E67" s="66"/>
      <c r="F67" s="97"/>
      <c r="G67" s="67"/>
      <c r="H67" s="68"/>
      <c r="I67" s="68"/>
      <c r="J67" s="69"/>
      <c r="K67" s="23"/>
      <c r="L67" s="71"/>
      <c r="M67" s="18"/>
      <c r="N67" s="18"/>
      <c r="O67" s="18"/>
      <c r="P67" s="18"/>
      <c r="Q67" s="18"/>
      <c r="R67" s="18"/>
      <c r="S67" s="18"/>
      <c r="T67" s="18"/>
      <c r="U67" s="18"/>
    </row>
    <row r="68" spans="1:21" ht="15">
      <c r="A68" s="16">
        <f t="shared" ref="A68:A131" si="0">+A67+1</f>
        <v>67</v>
      </c>
      <c r="B68" s="65"/>
      <c r="C68" s="66"/>
      <c r="D68" s="66"/>
      <c r="E68" s="66"/>
      <c r="F68" s="97"/>
      <c r="G68" s="67"/>
      <c r="H68" s="68"/>
      <c r="I68" s="68"/>
      <c r="J68" s="69"/>
      <c r="K68" s="23"/>
      <c r="L68" s="71"/>
      <c r="M68" s="18"/>
      <c r="N68" s="18"/>
      <c r="O68" s="18"/>
      <c r="P68" s="18"/>
      <c r="Q68" s="18"/>
      <c r="R68" s="18"/>
      <c r="S68" s="18"/>
      <c r="T68" s="18"/>
      <c r="U68" s="18"/>
    </row>
    <row r="69" spans="1:21" ht="15">
      <c r="A69" s="16">
        <f t="shared" si="0"/>
        <v>68</v>
      </c>
      <c r="B69" s="65"/>
      <c r="C69" s="66"/>
      <c r="D69" s="66"/>
      <c r="E69" s="66"/>
      <c r="F69" s="97"/>
      <c r="G69" s="67"/>
      <c r="H69" s="68"/>
      <c r="I69" s="68"/>
      <c r="J69" s="69"/>
      <c r="K69" s="23"/>
      <c r="L69" s="71"/>
      <c r="M69" s="18"/>
      <c r="N69" s="18"/>
      <c r="O69" s="18"/>
      <c r="P69" s="18"/>
      <c r="Q69" s="18"/>
      <c r="R69" s="18"/>
      <c r="S69" s="18"/>
      <c r="T69" s="18"/>
      <c r="U69" s="18"/>
    </row>
    <row r="70" spans="1:21" ht="15">
      <c r="A70" s="16">
        <f t="shared" si="0"/>
        <v>69</v>
      </c>
      <c r="B70" s="65"/>
      <c r="C70" s="66"/>
      <c r="D70" s="66"/>
      <c r="E70" s="66"/>
      <c r="F70" s="97"/>
      <c r="G70" s="67"/>
      <c r="H70" s="68"/>
      <c r="I70" s="68"/>
      <c r="J70" s="69"/>
      <c r="K70" s="23"/>
      <c r="L70" s="71"/>
      <c r="M70" s="18"/>
      <c r="N70" s="18"/>
      <c r="O70" s="18"/>
      <c r="P70" s="18"/>
      <c r="Q70" s="18"/>
      <c r="R70" s="18"/>
      <c r="S70" s="18"/>
      <c r="T70" s="18"/>
      <c r="U70" s="18"/>
    </row>
    <row r="71" spans="1:21" ht="15">
      <c r="A71" s="16">
        <f t="shared" si="0"/>
        <v>70</v>
      </c>
      <c r="B71" s="65"/>
      <c r="C71" s="66"/>
      <c r="D71" s="66"/>
      <c r="E71" s="66"/>
      <c r="F71" s="97"/>
      <c r="G71" s="67"/>
      <c r="H71" s="68"/>
      <c r="I71" s="68"/>
      <c r="J71" s="69"/>
      <c r="K71" s="23"/>
      <c r="L71" s="71"/>
      <c r="M71" s="18"/>
      <c r="N71" s="18"/>
      <c r="O71" s="18"/>
      <c r="P71" s="18"/>
      <c r="Q71" s="18"/>
      <c r="R71" s="18"/>
      <c r="S71" s="18"/>
      <c r="T71" s="18"/>
      <c r="U71" s="18"/>
    </row>
    <row r="72" spans="1:21" ht="15">
      <c r="A72" s="16">
        <f t="shared" si="0"/>
        <v>71</v>
      </c>
      <c r="B72" s="65"/>
      <c r="C72" s="66"/>
      <c r="D72" s="66"/>
      <c r="E72" s="66"/>
      <c r="F72" s="97"/>
      <c r="G72" s="67"/>
      <c r="H72" s="68"/>
      <c r="I72" s="68"/>
      <c r="J72" s="69"/>
      <c r="K72" s="23"/>
      <c r="L72" s="71"/>
      <c r="M72" s="18"/>
      <c r="N72" s="18"/>
      <c r="O72" s="18"/>
      <c r="P72" s="18"/>
      <c r="Q72" s="18"/>
      <c r="R72" s="18"/>
      <c r="S72" s="18"/>
      <c r="T72" s="18"/>
      <c r="U72" s="18"/>
    </row>
    <row r="73" spans="1:21" ht="15">
      <c r="A73" s="16">
        <f t="shared" si="0"/>
        <v>72</v>
      </c>
      <c r="B73" s="65"/>
      <c r="C73" s="66"/>
      <c r="D73" s="66"/>
      <c r="E73" s="66"/>
      <c r="F73" s="97"/>
      <c r="G73" s="67"/>
      <c r="H73" s="68"/>
      <c r="I73" s="68"/>
      <c r="J73" s="69"/>
      <c r="K73" s="23"/>
      <c r="L73" s="71"/>
      <c r="M73" s="18"/>
      <c r="N73" s="18"/>
      <c r="O73" s="18"/>
      <c r="P73" s="18"/>
      <c r="Q73" s="18"/>
      <c r="R73" s="18"/>
      <c r="S73" s="18"/>
      <c r="T73" s="18"/>
      <c r="U73" s="18"/>
    </row>
    <row r="74" spans="1:21" ht="15">
      <c r="A74" s="16">
        <f t="shared" si="0"/>
        <v>73</v>
      </c>
      <c r="B74" s="65"/>
      <c r="C74" s="66"/>
      <c r="D74" s="66"/>
      <c r="E74" s="66"/>
      <c r="F74" s="97"/>
      <c r="G74" s="67"/>
      <c r="H74" s="68"/>
      <c r="I74" s="68"/>
      <c r="J74" s="69"/>
      <c r="K74" s="23"/>
      <c r="L74" s="71"/>
      <c r="M74" s="18"/>
      <c r="N74" s="18"/>
      <c r="O74" s="18"/>
      <c r="P74" s="18"/>
      <c r="Q74" s="18"/>
      <c r="R74" s="18"/>
      <c r="S74" s="18"/>
      <c r="T74" s="18"/>
      <c r="U74" s="18"/>
    </row>
    <row r="75" spans="1:21" ht="15">
      <c r="A75" s="16">
        <f t="shared" si="0"/>
        <v>74</v>
      </c>
      <c r="B75" s="65"/>
      <c r="C75" s="66"/>
      <c r="D75" s="66"/>
      <c r="E75" s="66"/>
      <c r="F75" s="97"/>
      <c r="G75" s="67"/>
      <c r="H75" s="68"/>
      <c r="I75" s="68"/>
      <c r="J75" s="69"/>
      <c r="K75" s="23"/>
      <c r="L75" s="71"/>
      <c r="M75" s="18"/>
      <c r="N75" s="18"/>
      <c r="O75" s="18"/>
      <c r="P75" s="18"/>
      <c r="Q75" s="18"/>
      <c r="R75" s="18"/>
      <c r="S75" s="18"/>
      <c r="T75" s="18"/>
      <c r="U75" s="18"/>
    </row>
    <row r="76" spans="1:21" ht="15">
      <c r="A76" s="16">
        <f t="shared" si="0"/>
        <v>75</v>
      </c>
      <c r="B76" s="65"/>
      <c r="C76" s="66"/>
      <c r="D76" s="66"/>
      <c r="E76" s="66"/>
      <c r="F76" s="97"/>
      <c r="G76" s="67"/>
      <c r="H76" s="68"/>
      <c r="I76" s="68"/>
      <c r="J76" s="69"/>
      <c r="K76" s="23"/>
      <c r="L76" s="71"/>
      <c r="M76" s="18"/>
      <c r="N76" s="18"/>
      <c r="O76" s="18"/>
      <c r="P76" s="18"/>
      <c r="Q76" s="18"/>
      <c r="R76" s="18"/>
      <c r="S76" s="18"/>
      <c r="T76" s="18"/>
      <c r="U76" s="18"/>
    </row>
    <row r="77" spans="1:21" ht="15">
      <c r="A77" s="16">
        <f t="shared" si="0"/>
        <v>76</v>
      </c>
      <c r="B77" s="65"/>
      <c r="C77" s="66"/>
      <c r="D77" s="66"/>
      <c r="E77" s="66"/>
      <c r="F77" s="97"/>
      <c r="G77" s="67"/>
      <c r="H77" s="68"/>
      <c r="I77" s="68"/>
      <c r="J77" s="69"/>
      <c r="K77" s="23"/>
      <c r="L77" s="71"/>
      <c r="M77" s="18"/>
      <c r="N77" s="18"/>
      <c r="O77" s="18"/>
      <c r="P77" s="18"/>
      <c r="Q77" s="18"/>
      <c r="R77" s="18"/>
      <c r="S77" s="18"/>
      <c r="T77" s="18"/>
      <c r="U77" s="18"/>
    </row>
    <row r="78" spans="1:21" ht="15">
      <c r="A78" s="16">
        <f t="shared" si="0"/>
        <v>77</v>
      </c>
      <c r="B78" s="65"/>
      <c r="C78" s="66"/>
      <c r="D78" s="66"/>
      <c r="E78" s="66"/>
      <c r="F78" s="97"/>
      <c r="G78" s="67"/>
      <c r="H78" s="68"/>
      <c r="I78" s="68"/>
      <c r="J78" s="69"/>
      <c r="K78" s="23"/>
      <c r="L78" s="71"/>
      <c r="M78" s="18"/>
      <c r="N78" s="18"/>
      <c r="O78" s="18"/>
      <c r="P78" s="18"/>
      <c r="Q78" s="18"/>
      <c r="R78" s="18"/>
      <c r="S78" s="18"/>
      <c r="T78" s="18"/>
      <c r="U78" s="18"/>
    </row>
    <row r="79" spans="1:21" ht="15">
      <c r="A79" s="16">
        <f t="shared" si="0"/>
        <v>78</v>
      </c>
      <c r="B79" s="65"/>
      <c r="C79" s="66"/>
      <c r="D79" s="66"/>
      <c r="E79" s="66"/>
      <c r="F79" s="97"/>
      <c r="G79" s="67"/>
      <c r="H79" s="68"/>
      <c r="I79" s="68"/>
      <c r="J79" s="69"/>
      <c r="K79" s="23"/>
      <c r="L79" s="71"/>
      <c r="M79" s="18"/>
      <c r="N79" s="18"/>
      <c r="O79" s="18"/>
      <c r="P79" s="18"/>
      <c r="Q79" s="18"/>
      <c r="R79" s="18"/>
      <c r="S79" s="18"/>
      <c r="T79" s="18"/>
      <c r="U79" s="18"/>
    </row>
    <row r="80" spans="1:21" ht="15">
      <c r="A80" s="16">
        <f t="shared" si="0"/>
        <v>79</v>
      </c>
      <c r="B80" s="65"/>
      <c r="C80" s="66"/>
      <c r="D80" s="66"/>
      <c r="E80" s="66"/>
      <c r="F80" s="97"/>
      <c r="G80" s="67"/>
      <c r="H80" s="68"/>
      <c r="I80" s="68"/>
      <c r="J80" s="69"/>
      <c r="K80" s="23"/>
      <c r="L80" s="71"/>
      <c r="M80" s="18"/>
      <c r="N80" s="18"/>
      <c r="O80" s="18"/>
      <c r="P80" s="18"/>
      <c r="Q80" s="18"/>
      <c r="R80" s="18"/>
      <c r="S80" s="18"/>
      <c r="T80" s="18"/>
      <c r="U80" s="18"/>
    </row>
    <row r="81" spans="1:21" ht="15">
      <c r="A81" s="16">
        <f t="shared" si="0"/>
        <v>80</v>
      </c>
      <c r="B81" s="65"/>
      <c r="C81" s="66"/>
      <c r="D81" s="66"/>
      <c r="E81" s="66"/>
      <c r="F81" s="97"/>
      <c r="G81" s="67"/>
      <c r="H81" s="68"/>
      <c r="I81" s="68"/>
      <c r="J81" s="69"/>
      <c r="K81" s="23"/>
      <c r="L81" s="71"/>
      <c r="M81" s="18"/>
      <c r="N81" s="18"/>
      <c r="O81" s="18"/>
      <c r="P81" s="18"/>
      <c r="Q81" s="18"/>
      <c r="R81" s="18"/>
      <c r="S81" s="18"/>
      <c r="T81" s="18"/>
      <c r="U81" s="18"/>
    </row>
    <row r="82" spans="1:21" ht="15">
      <c r="A82" s="16">
        <f t="shared" si="0"/>
        <v>81</v>
      </c>
      <c r="B82" s="65"/>
      <c r="C82" s="66"/>
      <c r="D82" s="66"/>
      <c r="E82" s="66"/>
      <c r="F82" s="97"/>
      <c r="G82" s="67"/>
      <c r="H82" s="68"/>
      <c r="I82" s="68"/>
      <c r="J82" s="69"/>
      <c r="K82" s="23"/>
      <c r="L82" s="71"/>
      <c r="M82" s="18"/>
      <c r="N82" s="18"/>
      <c r="O82" s="18"/>
      <c r="P82" s="18"/>
      <c r="Q82" s="18"/>
      <c r="R82" s="18"/>
      <c r="S82" s="18"/>
      <c r="T82" s="18"/>
      <c r="U82" s="18"/>
    </row>
    <row r="83" spans="1:21" ht="15">
      <c r="A83" s="16">
        <f t="shared" si="0"/>
        <v>82</v>
      </c>
      <c r="B83" s="65"/>
      <c r="C83" s="66"/>
      <c r="D83" s="66"/>
      <c r="E83" s="66"/>
      <c r="F83" s="97"/>
      <c r="G83" s="67"/>
      <c r="H83" s="68"/>
      <c r="I83" s="68"/>
      <c r="J83" s="69"/>
      <c r="K83" s="23"/>
      <c r="L83" s="71"/>
      <c r="M83" s="18"/>
      <c r="N83" s="18"/>
      <c r="O83" s="18"/>
      <c r="P83" s="18"/>
      <c r="Q83" s="18"/>
      <c r="R83" s="18"/>
      <c r="S83" s="18"/>
      <c r="T83" s="18"/>
      <c r="U83" s="18"/>
    </row>
    <row r="84" spans="1:21" ht="15">
      <c r="A84" s="16">
        <f t="shared" si="0"/>
        <v>83</v>
      </c>
      <c r="B84" s="65"/>
      <c r="C84" s="66"/>
      <c r="D84" s="66"/>
      <c r="E84" s="66"/>
      <c r="F84" s="97"/>
      <c r="G84" s="67"/>
      <c r="H84" s="68"/>
      <c r="I84" s="68"/>
      <c r="J84" s="69"/>
      <c r="K84" s="23"/>
      <c r="L84" s="71"/>
      <c r="M84" s="18"/>
      <c r="N84" s="18"/>
      <c r="O84" s="18"/>
      <c r="P84" s="18"/>
      <c r="Q84" s="18"/>
      <c r="R84" s="18"/>
      <c r="S84" s="18"/>
      <c r="T84" s="18"/>
      <c r="U84" s="18"/>
    </row>
    <row r="85" spans="1:21" ht="15">
      <c r="A85" s="16">
        <f t="shared" si="0"/>
        <v>84</v>
      </c>
      <c r="B85" s="65"/>
      <c r="C85" s="66"/>
      <c r="D85" s="66"/>
      <c r="E85" s="66"/>
      <c r="F85" s="97"/>
      <c r="G85" s="67"/>
      <c r="H85" s="68"/>
      <c r="I85" s="68"/>
      <c r="J85" s="69"/>
      <c r="K85" s="23"/>
      <c r="L85" s="71"/>
      <c r="M85" s="18"/>
      <c r="N85" s="18"/>
      <c r="O85" s="18"/>
      <c r="P85" s="18"/>
      <c r="Q85" s="18"/>
      <c r="R85" s="18"/>
      <c r="S85" s="18"/>
      <c r="T85" s="18"/>
      <c r="U85" s="18"/>
    </row>
    <row r="86" spans="1:21" ht="15">
      <c r="A86" s="16">
        <f t="shared" si="0"/>
        <v>85</v>
      </c>
      <c r="B86" s="65"/>
      <c r="C86" s="66"/>
      <c r="D86" s="66"/>
      <c r="E86" s="66"/>
      <c r="F86" s="97"/>
      <c r="G86" s="67"/>
      <c r="H86" s="68"/>
      <c r="I86" s="68"/>
      <c r="J86" s="69"/>
      <c r="K86" s="23"/>
      <c r="L86" s="71"/>
      <c r="M86" s="18"/>
      <c r="N86" s="18"/>
      <c r="O86" s="18"/>
      <c r="P86" s="18"/>
      <c r="Q86" s="18"/>
      <c r="R86" s="18"/>
      <c r="S86" s="18"/>
      <c r="T86" s="18"/>
      <c r="U86" s="18"/>
    </row>
    <row r="87" spans="1:21" ht="15">
      <c r="A87" s="16">
        <f t="shared" si="0"/>
        <v>86</v>
      </c>
      <c r="B87" s="65"/>
      <c r="C87" s="66"/>
      <c r="D87" s="66"/>
      <c r="E87" s="66"/>
      <c r="F87" s="97"/>
      <c r="G87" s="67"/>
      <c r="H87" s="68"/>
      <c r="I87" s="68"/>
      <c r="J87" s="69"/>
      <c r="K87" s="23"/>
      <c r="L87" s="71"/>
      <c r="M87" s="18"/>
      <c r="N87" s="18"/>
      <c r="O87" s="18"/>
      <c r="P87" s="18"/>
      <c r="Q87" s="18"/>
      <c r="R87" s="18"/>
      <c r="S87" s="18"/>
      <c r="T87" s="18"/>
      <c r="U87" s="18"/>
    </row>
    <row r="88" spans="1:21" ht="15">
      <c r="A88" s="16">
        <f t="shared" si="0"/>
        <v>87</v>
      </c>
      <c r="B88" s="65"/>
      <c r="C88" s="66"/>
      <c r="D88" s="66"/>
      <c r="E88" s="66"/>
      <c r="F88" s="97"/>
      <c r="G88" s="67"/>
      <c r="H88" s="68"/>
      <c r="I88" s="68"/>
      <c r="J88" s="69"/>
      <c r="K88" s="23"/>
      <c r="L88" s="71"/>
      <c r="M88" s="18"/>
      <c r="N88" s="18"/>
      <c r="O88" s="18"/>
      <c r="P88" s="18"/>
      <c r="Q88" s="18"/>
      <c r="R88" s="18"/>
      <c r="S88" s="18"/>
      <c r="T88" s="18"/>
      <c r="U88" s="18"/>
    </row>
    <row r="89" spans="1:21" ht="15">
      <c r="A89" s="16">
        <f t="shared" si="0"/>
        <v>88</v>
      </c>
      <c r="B89" s="65"/>
      <c r="C89" s="66"/>
      <c r="D89" s="66"/>
      <c r="E89" s="66"/>
      <c r="F89" s="97"/>
      <c r="G89" s="67"/>
      <c r="H89" s="68"/>
      <c r="I89" s="68"/>
      <c r="J89" s="69"/>
      <c r="K89" s="23"/>
      <c r="L89" s="71"/>
      <c r="M89" s="18"/>
      <c r="N89" s="18"/>
      <c r="O89" s="18"/>
      <c r="P89" s="18"/>
      <c r="Q89" s="18"/>
      <c r="R89" s="18"/>
      <c r="S89" s="18"/>
      <c r="T89" s="18"/>
      <c r="U89" s="18"/>
    </row>
    <row r="90" spans="1:21" ht="15">
      <c r="A90" s="16">
        <f t="shared" si="0"/>
        <v>89</v>
      </c>
      <c r="B90" s="65"/>
      <c r="C90" s="66"/>
      <c r="D90" s="66"/>
      <c r="E90" s="66"/>
      <c r="F90" s="97"/>
      <c r="G90" s="67"/>
      <c r="H90" s="68"/>
      <c r="I90" s="68"/>
      <c r="J90" s="69"/>
      <c r="K90" s="23"/>
      <c r="L90" s="71"/>
      <c r="M90" s="18"/>
      <c r="N90" s="18"/>
      <c r="O90" s="18"/>
      <c r="P90" s="18"/>
      <c r="Q90" s="18"/>
      <c r="R90" s="18"/>
      <c r="S90" s="18"/>
      <c r="T90" s="18"/>
      <c r="U90" s="18"/>
    </row>
    <row r="91" spans="1:21" ht="15">
      <c r="A91" s="16">
        <f t="shared" si="0"/>
        <v>90</v>
      </c>
      <c r="B91" s="65"/>
      <c r="C91" s="66"/>
      <c r="D91" s="66"/>
      <c r="E91" s="66"/>
      <c r="F91" s="97"/>
      <c r="G91" s="67"/>
      <c r="H91" s="68"/>
      <c r="I91" s="68"/>
      <c r="J91" s="69"/>
      <c r="K91" s="23"/>
      <c r="L91" s="71"/>
      <c r="M91" s="18"/>
      <c r="N91" s="18"/>
      <c r="O91" s="18"/>
      <c r="P91" s="18"/>
      <c r="Q91" s="18"/>
      <c r="R91" s="18"/>
      <c r="S91" s="18"/>
      <c r="T91" s="18"/>
      <c r="U91" s="18"/>
    </row>
    <row r="92" spans="1:21" ht="15">
      <c r="A92" s="16">
        <f t="shared" si="0"/>
        <v>91</v>
      </c>
      <c r="B92" s="65"/>
      <c r="C92" s="66"/>
      <c r="D92" s="66"/>
      <c r="E92" s="66"/>
      <c r="F92" s="97"/>
      <c r="G92" s="67"/>
      <c r="H92" s="68"/>
      <c r="I92" s="68"/>
      <c r="J92" s="69"/>
      <c r="K92" s="23"/>
      <c r="L92" s="71"/>
      <c r="M92" s="18"/>
      <c r="N92" s="18"/>
      <c r="O92" s="18"/>
      <c r="P92" s="18"/>
      <c r="Q92" s="18"/>
      <c r="R92" s="18"/>
      <c r="S92" s="18"/>
      <c r="T92" s="18"/>
      <c r="U92" s="18"/>
    </row>
    <row r="93" spans="1:21" ht="15">
      <c r="A93" s="16">
        <f t="shared" si="0"/>
        <v>92</v>
      </c>
      <c r="B93" s="65"/>
      <c r="C93" s="66"/>
      <c r="D93" s="66"/>
      <c r="E93" s="66"/>
      <c r="F93" s="97"/>
      <c r="G93" s="67"/>
      <c r="H93" s="68"/>
      <c r="I93" s="68"/>
      <c r="J93" s="69"/>
      <c r="K93" s="23"/>
      <c r="L93" s="71"/>
      <c r="M93" s="18"/>
      <c r="N93" s="18"/>
      <c r="O93" s="18"/>
      <c r="P93" s="18"/>
      <c r="Q93" s="18"/>
      <c r="R93" s="18"/>
      <c r="S93" s="18"/>
      <c r="T93" s="18"/>
      <c r="U93" s="18"/>
    </row>
    <row r="94" spans="1:21" ht="15">
      <c r="A94" s="16">
        <f t="shared" si="0"/>
        <v>93</v>
      </c>
      <c r="B94" s="65"/>
      <c r="C94" s="66"/>
      <c r="D94" s="66"/>
      <c r="E94" s="66"/>
      <c r="F94" s="97"/>
      <c r="G94" s="67"/>
      <c r="H94" s="68"/>
      <c r="I94" s="68"/>
      <c r="J94" s="69"/>
      <c r="K94" s="23"/>
      <c r="L94" s="71"/>
      <c r="M94" s="18"/>
      <c r="N94" s="18"/>
      <c r="O94" s="18"/>
      <c r="P94" s="18"/>
      <c r="Q94" s="18"/>
      <c r="R94" s="18"/>
      <c r="S94" s="18"/>
      <c r="T94" s="18"/>
      <c r="U94" s="18"/>
    </row>
    <row r="95" spans="1:21" ht="15">
      <c r="A95" s="16">
        <f t="shared" si="0"/>
        <v>94</v>
      </c>
      <c r="B95" s="65"/>
      <c r="C95" s="66"/>
      <c r="D95" s="66"/>
      <c r="E95" s="66"/>
      <c r="F95" s="97"/>
      <c r="G95" s="67"/>
      <c r="H95" s="68"/>
      <c r="I95" s="68"/>
      <c r="J95" s="69"/>
      <c r="K95" s="23"/>
      <c r="L95" s="71"/>
      <c r="M95" s="18"/>
      <c r="N95" s="18"/>
      <c r="O95" s="18"/>
      <c r="P95" s="18"/>
      <c r="Q95" s="18"/>
      <c r="R95" s="18"/>
      <c r="S95" s="18"/>
      <c r="T95" s="18"/>
      <c r="U95" s="18"/>
    </row>
    <row r="96" spans="1:21" ht="15">
      <c r="A96" s="16">
        <f t="shared" si="0"/>
        <v>95</v>
      </c>
      <c r="B96" s="65"/>
      <c r="C96" s="66"/>
      <c r="D96" s="66"/>
      <c r="E96" s="66"/>
      <c r="F96" s="97"/>
      <c r="G96" s="67"/>
      <c r="H96" s="68"/>
      <c r="I96" s="68"/>
      <c r="J96" s="69"/>
      <c r="K96" s="23"/>
      <c r="L96" s="71"/>
      <c r="M96" s="18"/>
      <c r="N96" s="18"/>
      <c r="O96" s="18"/>
      <c r="P96" s="18"/>
      <c r="Q96" s="18"/>
      <c r="R96" s="18"/>
      <c r="S96" s="18"/>
      <c r="T96" s="18"/>
      <c r="U96" s="18"/>
    </row>
    <row r="97" spans="1:21" ht="15">
      <c r="A97" s="16">
        <f t="shared" si="0"/>
        <v>96</v>
      </c>
      <c r="B97" s="65"/>
      <c r="C97" s="66"/>
      <c r="D97" s="66"/>
      <c r="E97" s="66"/>
      <c r="F97" s="97"/>
      <c r="G97" s="67"/>
      <c r="H97" s="68"/>
      <c r="I97" s="68"/>
      <c r="J97" s="69"/>
      <c r="K97" s="23"/>
      <c r="L97" s="71"/>
      <c r="M97" s="18"/>
      <c r="N97" s="18"/>
      <c r="O97" s="18"/>
      <c r="P97" s="18"/>
      <c r="Q97" s="18"/>
      <c r="R97" s="18"/>
      <c r="S97" s="18"/>
      <c r="T97" s="18"/>
      <c r="U97" s="18"/>
    </row>
    <row r="98" spans="1:21" ht="15">
      <c r="A98" s="16">
        <f t="shared" si="0"/>
        <v>97</v>
      </c>
      <c r="B98" s="65"/>
      <c r="C98" s="66"/>
      <c r="D98" s="66"/>
      <c r="E98" s="66"/>
      <c r="F98" s="97"/>
      <c r="G98" s="67"/>
      <c r="H98" s="68"/>
      <c r="I98" s="68"/>
      <c r="J98" s="69"/>
      <c r="K98" s="23"/>
      <c r="L98" s="71"/>
      <c r="M98" s="18"/>
      <c r="N98" s="18"/>
      <c r="O98" s="18"/>
      <c r="P98" s="18"/>
      <c r="Q98" s="18"/>
      <c r="R98" s="18"/>
      <c r="S98" s="18"/>
      <c r="T98" s="18"/>
      <c r="U98" s="18"/>
    </row>
    <row r="99" spans="1:21" ht="15">
      <c r="A99" s="16">
        <f t="shared" si="0"/>
        <v>98</v>
      </c>
      <c r="B99" s="65"/>
      <c r="C99" s="66"/>
      <c r="D99" s="66"/>
      <c r="E99" s="66"/>
      <c r="F99" s="97"/>
      <c r="G99" s="67"/>
      <c r="H99" s="68"/>
      <c r="I99" s="68"/>
      <c r="J99" s="69"/>
      <c r="K99" s="23"/>
      <c r="L99" s="71"/>
      <c r="M99" s="18"/>
      <c r="N99" s="18"/>
      <c r="O99" s="18"/>
      <c r="P99" s="18"/>
      <c r="Q99" s="18"/>
      <c r="R99" s="18"/>
      <c r="S99" s="18"/>
      <c r="T99" s="18"/>
      <c r="U99" s="18"/>
    </row>
    <row r="100" spans="1:21" ht="15">
      <c r="A100" s="16">
        <f t="shared" si="0"/>
        <v>99</v>
      </c>
      <c r="B100" s="65"/>
      <c r="C100" s="66"/>
      <c r="D100" s="66"/>
      <c r="E100" s="66"/>
      <c r="F100" s="97"/>
      <c r="G100" s="67"/>
      <c r="H100" s="68"/>
      <c r="I100" s="68"/>
      <c r="J100" s="69"/>
      <c r="K100" s="23"/>
      <c r="L100" s="71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1" ht="15">
      <c r="A101" s="73">
        <f t="shared" si="0"/>
        <v>100</v>
      </c>
      <c r="B101" s="74"/>
      <c r="C101" s="75"/>
      <c r="D101" s="75"/>
      <c r="E101" s="75"/>
      <c r="F101" s="98"/>
      <c r="G101" s="76"/>
      <c r="H101" s="77"/>
      <c r="I101" s="78"/>
      <c r="J101" s="79"/>
      <c r="K101" s="80"/>
      <c r="L101" s="81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 ht="15">
      <c r="A102" s="82">
        <f t="shared" si="0"/>
        <v>101</v>
      </c>
      <c r="B102" s="83"/>
      <c r="C102" s="84"/>
      <c r="D102" s="84"/>
      <c r="E102" s="84"/>
      <c r="F102" s="99"/>
      <c r="G102" s="67"/>
      <c r="H102" s="85"/>
      <c r="I102" s="86"/>
      <c r="J102" s="87"/>
    </row>
    <row r="103" spans="1:21" ht="15">
      <c r="A103" s="82">
        <f t="shared" si="0"/>
        <v>102</v>
      </c>
      <c r="B103" s="83"/>
      <c r="C103" s="84"/>
      <c r="D103" s="84"/>
      <c r="E103" s="84"/>
      <c r="F103" s="99"/>
      <c r="G103" s="67"/>
      <c r="H103" s="85"/>
      <c r="I103" s="86"/>
      <c r="J103" s="87"/>
    </row>
    <row r="104" spans="1:21" ht="15">
      <c r="A104" s="82">
        <f t="shared" si="0"/>
        <v>103</v>
      </c>
      <c r="B104" s="83"/>
      <c r="C104" s="84"/>
      <c r="D104" s="84"/>
      <c r="E104" s="84"/>
      <c r="F104" s="99"/>
      <c r="G104" s="67"/>
      <c r="H104" s="85"/>
      <c r="I104" s="86"/>
      <c r="J104" s="87"/>
    </row>
    <row r="105" spans="1:21" ht="15">
      <c r="A105" s="82">
        <f t="shared" si="0"/>
        <v>104</v>
      </c>
      <c r="B105" s="83"/>
      <c r="C105" s="84"/>
      <c r="D105" s="84"/>
      <c r="E105" s="84"/>
      <c r="F105" s="99"/>
      <c r="G105" s="67"/>
      <c r="H105" s="85"/>
      <c r="I105" s="86"/>
      <c r="J105" s="87"/>
    </row>
    <row r="106" spans="1:21" ht="15">
      <c r="A106" s="82">
        <f t="shared" si="0"/>
        <v>105</v>
      </c>
      <c r="B106" s="83"/>
      <c r="C106" s="84"/>
      <c r="D106" s="84"/>
      <c r="E106" s="84"/>
      <c r="F106" s="99"/>
      <c r="G106" s="67"/>
      <c r="H106" s="85"/>
      <c r="I106" s="86"/>
      <c r="J106" s="87"/>
    </row>
    <row r="107" spans="1:21" ht="15">
      <c r="A107" s="82">
        <f t="shared" si="0"/>
        <v>106</v>
      </c>
      <c r="B107" s="83"/>
      <c r="C107" s="84"/>
      <c r="D107" s="84"/>
      <c r="E107" s="84"/>
      <c r="F107" s="99"/>
      <c r="G107" s="67"/>
      <c r="H107" s="85"/>
      <c r="I107" s="86"/>
      <c r="J107" s="87"/>
    </row>
    <row r="108" spans="1:21" ht="15">
      <c r="A108" s="82">
        <f t="shared" si="0"/>
        <v>107</v>
      </c>
      <c r="B108" s="83"/>
      <c r="C108" s="84"/>
      <c r="D108" s="84"/>
      <c r="E108" s="84"/>
      <c r="F108" s="99"/>
      <c r="G108" s="67"/>
      <c r="H108" s="85"/>
      <c r="I108" s="86"/>
      <c r="J108" s="87"/>
    </row>
    <row r="109" spans="1:21" ht="15">
      <c r="A109" s="82">
        <f t="shared" si="0"/>
        <v>108</v>
      </c>
      <c r="B109" s="83"/>
      <c r="C109" s="84"/>
      <c r="D109" s="84"/>
      <c r="E109" s="84"/>
      <c r="F109" s="99"/>
      <c r="G109" s="67"/>
      <c r="H109" s="85"/>
      <c r="I109" s="86"/>
      <c r="J109" s="87"/>
    </row>
    <row r="110" spans="1:21" ht="15">
      <c r="A110" s="82">
        <f t="shared" si="0"/>
        <v>109</v>
      </c>
      <c r="B110" s="83"/>
      <c r="C110" s="84"/>
      <c r="D110" s="84"/>
      <c r="E110" s="84"/>
      <c r="F110" s="99"/>
      <c r="G110" s="67"/>
      <c r="H110" s="85"/>
      <c r="I110" s="86"/>
      <c r="J110" s="87"/>
    </row>
    <row r="111" spans="1:21" ht="15">
      <c r="A111" s="82">
        <f t="shared" si="0"/>
        <v>110</v>
      </c>
      <c r="B111" s="83"/>
      <c r="C111" s="84"/>
      <c r="D111" s="84"/>
      <c r="E111" s="84"/>
      <c r="F111" s="99"/>
      <c r="G111" s="67"/>
      <c r="H111" s="85"/>
      <c r="I111" s="86"/>
      <c r="J111" s="87"/>
    </row>
    <row r="112" spans="1:21" ht="15">
      <c r="A112" s="82">
        <f t="shared" si="0"/>
        <v>111</v>
      </c>
      <c r="B112" s="83"/>
      <c r="C112" s="84"/>
      <c r="D112" s="84"/>
      <c r="E112" s="84"/>
      <c r="F112" s="99"/>
      <c r="G112" s="67"/>
      <c r="H112" s="85"/>
      <c r="I112" s="86"/>
      <c r="J112" s="87"/>
    </row>
    <row r="113" spans="1:10" ht="15">
      <c r="A113" s="82">
        <f t="shared" si="0"/>
        <v>112</v>
      </c>
      <c r="B113" s="83"/>
      <c r="C113" s="84"/>
      <c r="D113" s="84"/>
      <c r="E113" s="84"/>
      <c r="F113" s="99"/>
      <c r="G113" s="67"/>
      <c r="H113" s="85"/>
      <c r="I113" s="86"/>
      <c r="J113" s="87"/>
    </row>
    <row r="114" spans="1:10" ht="15">
      <c r="A114" s="82">
        <f t="shared" si="0"/>
        <v>113</v>
      </c>
      <c r="B114" s="83"/>
      <c r="C114" s="84"/>
      <c r="D114" s="84"/>
      <c r="E114" s="84"/>
      <c r="F114" s="99"/>
      <c r="G114" s="67"/>
      <c r="H114" s="85"/>
      <c r="I114" s="86"/>
      <c r="J114" s="87"/>
    </row>
    <row r="115" spans="1:10" ht="15">
      <c r="A115" s="82">
        <f t="shared" si="0"/>
        <v>114</v>
      </c>
      <c r="B115" s="83"/>
      <c r="C115" s="84"/>
      <c r="D115" s="84"/>
      <c r="E115" s="84"/>
      <c r="F115" s="99"/>
      <c r="G115" s="67"/>
      <c r="H115" s="85"/>
      <c r="I115" s="86"/>
      <c r="J115" s="87"/>
    </row>
    <row r="116" spans="1:10" ht="15">
      <c r="A116" s="82">
        <f t="shared" si="0"/>
        <v>115</v>
      </c>
      <c r="B116" s="83"/>
      <c r="C116" s="84"/>
      <c r="D116" s="84"/>
      <c r="E116" s="84"/>
      <c r="F116" s="99"/>
      <c r="G116" s="67"/>
      <c r="H116" s="85"/>
      <c r="I116" s="86"/>
      <c r="J116" s="87"/>
    </row>
    <row r="117" spans="1:10" ht="15">
      <c r="A117" s="82">
        <f t="shared" si="0"/>
        <v>116</v>
      </c>
      <c r="B117" s="83"/>
      <c r="C117" s="84"/>
      <c r="D117" s="84"/>
      <c r="E117" s="84"/>
      <c r="F117" s="99"/>
      <c r="G117" s="67"/>
      <c r="H117" s="85"/>
      <c r="I117" s="86"/>
      <c r="J117" s="87"/>
    </row>
    <row r="118" spans="1:10" ht="15">
      <c r="A118" s="82">
        <f t="shared" si="0"/>
        <v>117</v>
      </c>
      <c r="B118" s="83"/>
      <c r="C118" s="84"/>
      <c r="D118" s="84"/>
      <c r="E118" s="84"/>
      <c r="F118" s="99"/>
      <c r="G118" s="67"/>
      <c r="H118" s="85"/>
      <c r="I118" s="86"/>
      <c r="J118" s="87"/>
    </row>
    <row r="119" spans="1:10" ht="15">
      <c r="A119" s="82">
        <f t="shared" si="0"/>
        <v>118</v>
      </c>
      <c r="B119" s="83"/>
      <c r="C119" s="84"/>
      <c r="D119" s="84"/>
      <c r="E119" s="84"/>
      <c r="F119" s="99"/>
      <c r="G119" s="67"/>
      <c r="H119" s="85"/>
      <c r="I119" s="86"/>
      <c r="J119" s="87"/>
    </row>
    <row r="120" spans="1:10" ht="15">
      <c r="A120" s="82">
        <f t="shared" si="0"/>
        <v>119</v>
      </c>
      <c r="B120" s="83"/>
      <c r="C120" s="84"/>
      <c r="D120" s="84"/>
      <c r="E120" s="84"/>
      <c r="F120" s="99"/>
      <c r="G120" s="67"/>
      <c r="H120" s="85"/>
      <c r="I120" s="86"/>
      <c r="J120" s="87"/>
    </row>
    <row r="121" spans="1:10" ht="15">
      <c r="A121" s="82">
        <f t="shared" si="0"/>
        <v>120</v>
      </c>
      <c r="B121" s="83"/>
      <c r="C121" s="84"/>
      <c r="D121" s="84"/>
      <c r="E121" s="84"/>
      <c r="F121" s="99"/>
      <c r="G121" s="67"/>
      <c r="H121" s="85"/>
      <c r="I121" s="86"/>
      <c r="J121" s="87"/>
    </row>
    <row r="122" spans="1:10" ht="15">
      <c r="A122" s="82">
        <f t="shared" si="0"/>
        <v>121</v>
      </c>
      <c r="B122" s="83"/>
      <c r="C122" s="84"/>
      <c r="D122" s="84"/>
      <c r="E122" s="84"/>
      <c r="F122" s="99"/>
      <c r="G122" s="67"/>
      <c r="H122" s="85"/>
      <c r="I122" s="86"/>
      <c r="J122" s="87"/>
    </row>
    <row r="123" spans="1:10" ht="15">
      <c r="A123" s="82">
        <f t="shared" si="0"/>
        <v>122</v>
      </c>
      <c r="B123" s="83"/>
      <c r="C123" s="84"/>
      <c r="D123" s="84"/>
      <c r="E123" s="84"/>
      <c r="F123" s="99"/>
      <c r="G123" s="67"/>
      <c r="H123" s="85"/>
      <c r="I123" s="86"/>
      <c r="J123" s="87"/>
    </row>
    <row r="124" spans="1:10" ht="15">
      <c r="A124" s="82">
        <f t="shared" si="0"/>
        <v>123</v>
      </c>
      <c r="B124" s="83"/>
      <c r="C124" s="84"/>
      <c r="D124" s="84"/>
      <c r="E124" s="84"/>
      <c r="F124" s="99"/>
      <c r="G124" s="67"/>
      <c r="H124" s="85"/>
      <c r="I124" s="86"/>
      <c r="J124" s="87"/>
    </row>
    <row r="125" spans="1:10" ht="15">
      <c r="A125" s="82">
        <f t="shared" si="0"/>
        <v>124</v>
      </c>
      <c r="B125" s="83"/>
      <c r="C125" s="84"/>
      <c r="D125" s="84"/>
      <c r="E125" s="84"/>
      <c r="F125" s="99"/>
      <c r="G125" s="67"/>
      <c r="H125" s="85"/>
      <c r="I125" s="86"/>
      <c r="J125" s="87"/>
    </row>
    <row r="126" spans="1:10" ht="15">
      <c r="A126" s="82">
        <f t="shared" si="0"/>
        <v>125</v>
      </c>
      <c r="B126" s="83"/>
      <c r="C126" s="84"/>
      <c r="D126" s="84"/>
      <c r="E126" s="84"/>
      <c r="F126" s="99"/>
      <c r="G126" s="67"/>
      <c r="H126" s="85"/>
      <c r="I126" s="86"/>
      <c r="J126" s="87"/>
    </row>
    <row r="127" spans="1:10" ht="15">
      <c r="A127" s="82">
        <f t="shared" si="0"/>
        <v>126</v>
      </c>
      <c r="B127" s="83"/>
      <c r="C127" s="84"/>
      <c r="D127" s="84"/>
      <c r="E127" s="84"/>
      <c r="F127" s="99"/>
      <c r="G127" s="67"/>
      <c r="H127" s="85"/>
      <c r="I127" s="86"/>
      <c r="J127" s="87"/>
    </row>
    <row r="128" spans="1:10" ht="15">
      <c r="A128" s="82">
        <f t="shared" si="0"/>
        <v>127</v>
      </c>
      <c r="B128" s="83"/>
      <c r="C128" s="84"/>
      <c r="D128" s="84"/>
      <c r="E128" s="84"/>
      <c r="F128" s="99"/>
      <c r="G128" s="67"/>
      <c r="H128" s="85"/>
      <c r="I128" s="86"/>
      <c r="J128" s="87"/>
    </row>
    <row r="129" spans="1:10" ht="15">
      <c r="A129" s="82">
        <f t="shared" si="0"/>
        <v>128</v>
      </c>
      <c r="B129" s="83"/>
      <c r="C129" s="84"/>
      <c r="D129" s="84"/>
      <c r="E129" s="84"/>
      <c r="F129" s="99"/>
      <c r="G129" s="67"/>
      <c r="H129" s="85"/>
      <c r="I129" s="86"/>
      <c r="J129" s="87"/>
    </row>
    <row r="130" spans="1:10" ht="15">
      <c r="A130" s="82">
        <f t="shared" si="0"/>
        <v>129</v>
      </c>
      <c r="B130" s="83"/>
      <c r="C130" s="84"/>
      <c r="D130" s="84"/>
      <c r="E130" s="84"/>
      <c r="F130" s="99"/>
      <c r="G130" s="67"/>
      <c r="H130" s="85"/>
      <c r="I130" s="86"/>
      <c r="J130" s="87"/>
    </row>
    <row r="131" spans="1:10" ht="15">
      <c r="A131" s="82">
        <f t="shared" si="0"/>
        <v>130</v>
      </c>
      <c r="B131" s="83"/>
      <c r="C131" s="84"/>
      <c r="D131" s="84"/>
      <c r="E131" s="84"/>
      <c r="F131" s="99"/>
      <c r="G131" s="67"/>
      <c r="H131" s="85"/>
      <c r="I131" s="86"/>
      <c r="J131" s="87"/>
    </row>
    <row r="132" spans="1:10" ht="15">
      <c r="A132" s="82">
        <f t="shared" ref="A132:A151" si="1">+A131+1</f>
        <v>131</v>
      </c>
      <c r="B132" s="83"/>
      <c r="C132" s="84"/>
      <c r="D132" s="84"/>
      <c r="E132" s="84"/>
      <c r="F132" s="99"/>
      <c r="G132" s="67"/>
      <c r="H132" s="85"/>
      <c r="I132" s="86"/>
      <c r="J132" s="87"/>
    </row>
    <row r="133" spans="1:10" ht="15">
      <c r="A133" s="82">
        <f t="shared" si="1"/>
        <v>132</v>
      </c>
      <c r="B133" s="83"/>
      <c r="C133" s="84"/>
      <c r="D133" s="84"/>
      <c r="E133" s="84"/>
      <c r="F133" s="99"/>
      <c r="G133" s="67"/>
      <c r="H133" s="85"/>
      <c r="I133" s="86"/>
      <c r="J133" s="87"/>
    </row>
    <row r="134" spans="1:10" ht="15">
      <c r="A134" s="82">
        <f t="shared" si="1"/>
        <v>133</v>
      </c>
      <c r="B134" s="83"/>
      <c r="C134" s="84"/>
      <c r="D134" s="84"/>
      <c r="E134" s="84"/>
      <c r="F134" s="99"/>
      <c r="G134" s="67"/>
      <c r="H134" s="85"/>
      <c r="I134" s="86"/>
      <c r="J134" s="87"/>
    </row>
    <row r="135" spans="1:10" ht="15">
      <c r="A135" s="82">
        <f t="shared" si="1"/>
        <v>134</v>
      </c>
      <c r="B135" s="83"/>
      <c r="C135" s="84"/>
      <c r="D135" s="84"/>
      <c r="E135" s="84"/>
      <c r="F135" s="99"/>
      <c r="G135" s="67"/>
      <c r="H135" s="85"/>
      <c r="I135" s="86"/>
      <c r="J135" s="87"/>
    </row>
    <row r="136" spans="1:10" ht="15">
      <c r="A136" s="82">
        <f t="shared" si="1"/>
        <v>135</v>
      </c>
      <c r="B136" s="83"/>
      <c r="C136" s="84"/>
      <c r="D136" s="84"/>
      <c r="E136" s="84"/>
      <c r="F136" s="99"/>
      <c r="G136" s="67"/>
      <c r="H136" s="85"/>
      <c r="I136" s="86"/>
      <c r="J136" s="87"/>
    </row>
    <row r="137" spans="1:10" ht="15">
      <c r="A137" s="82">
        <f t="shared" si="1"/>
        <v>136</v>
      </c>
      <c r="B137" s="83"/>
      <c r="C137" s="84"/>
      <c r="D137" s="84"/>
      <c r="E137" s="84"/>
      <c r="F137" s="99"/>
      <c r="G137" s="67"/>
      <c r="H137" s="85"/>
      <c r="I137" s="86"/>
      <c r="J137" s="87"/>
    </row>
    <row r="138" spans="1:10" ht="15">
      <c r="A138" s="82">
        <f t="shared" si="1"/>
        <v>137</v>
      </c>
      <c r="B138" s="83"/>
      <c r="C138" s="84"/>
      <c r="D138" s="84"/>
      <c r="E138" s="84"/>
      <c r="F138" s="99"/>
      <c r="G138" s="67"/>
      <c r="H138" s="85"/>
      <c r="I138" s="86"/>
      <c r="J138" s="87"/>
    </row>
    <row r="139" spans="1:10" ht="15">
      <c r="A139" s="82">
        <f t="shared" si="1"/>
        <v>138</v>
      </c>
      <c r="B139" s="83"/>
      <c r="C139" s="84"/>
      <c r="D139" s="84"/>
      <c r="E139" s="84"/>
      <c r="F139" s="99"/>
      <c r="G139" s="67"/>
      <c r="H139" s="85"/>
      <c r="I139" s="86"/>
      <c r="J139" s="87"/>
    </row>
    <row r="140" spans="1:10" ht="15">
      <c r="A140" s="82">
        <f t="shared" si="1"/>
        <v>139</v>
      </c>
      <c r="B140" s="83"/>
      <c r="C140" s="84"/>
      <c r="D140" s="84"/>
      <c r="E140" s="84"/>
      <c r="F140" s="99"/>
      <c r="G140" s="67"/>
      <c r="H140" s="85"/>
      <c r="I140" s="86"/>
      <c r="J140" s="87"/>
    </row>
    <row r="141" spans="1:10" ht="15">
      <c r="A141" s="82">
        <f t="shared" si="1"/>
        <v>140</v>
      </c>
      <c r="B141" s="83"/>
      <c r="C141" s="84"/>
      <c r="D141" s="84"/>
      <c r="E141" s="84"/>
      <c r="F141" s="99"/>
      <c r="G141" s="67"/>
      <c r="H141" s="85"/>
      <c r="I141" s="86"/>
      <c r="J141" s="87"/>
    </row>
    <row r="142" spans="1:10" ht="15">
      <c r="A142" s="82">
        <f t="shared" si="1"/>
        <v>141</v>
      </c>
      <c r="B142" s="83"/>
      <c r="C142" s="84"/>
      <c r="D142" s="84"/>
      <c r="E142" s="84"/>
      <c r="F142" s="99"/>
      <c r="G142" s="67"/>
      <c r="H142" s="85"/>
      <c r="I142" s="86"/>
      <c r="J142" s="87"/>
    </row>
    <row r="143" spans="1:10" ht="15">
      <c r="A143" s="82">
        <f t="shared" si="1"/>
        <v>142</v>
      </c>
      <c r="B143" s="83"/>
      <c r="C143" s="84"/>
      <c r="D143" s="84"/>
      <c r="E143" s="84"/>
      <c r="F143" s="99"/>
      <c r="G143" s="67"/>
      <c r="H143" s="85"/>
      <c r="I143" s="86"/>
      <c r="J143" s="87"/>
    </row>
    <row r="144" spans="1:10" ht="15">
      <c r="A144" s="82">
        <f t="shared" si="1"/>
        <v>143</v>
      </c>
      <c r="B144" s="83"/>
      <c r="C144" s="84"/>
      <c r="D144" s="84"/>
      <c r="E144" s="84"/>
      <c r="F144" s="99"/>
      <c r="G144" s="67"/>
      <c r="H144" s="85"/>
      <c r="I144" s="86"/>
      <c r="J144" s="87"/>
    </row>
    <row r="145" spans="1:10" ht="15">
      <c r="A145" s="82">
        <f t="shared" si="1"/>
        <v>144</v>
      </c>
      <c r="B145" s="83"/>
      <c r="C145" s="84"/>
      <c r="D145" s="84"/>
      <c r="E145" s="84"/>
      <c r="F145" s="99"/>
      <c r="G145" s="67"/>
      <c r="H145" s="85"/>
      <c r="I145" s="86"/>
      <c r="J145" s="87"/>
    </row>
    <row r="146" spans="1:10" ht="15">
      <c r="A146" s="82">
        <f t="shared" si="1"/>
        <v>145</v>
      </c>
      <c r="B146" s="83"/>
      <c r="C146" s="84"/>
      <c r="D146" s="84"/>
      <c r="E146" s="84"/>
      <c r="F146" s="99"/>
      <c r="G146" s="67"/>
      <c r="H146" s="85"/>
      <c r="I146" s="86"/>
      <c r="J146" s="87"/>
    </row>
    <row r="147" spans="1:10" ht="15">
      <c r="A147" s="82">
        <f t="shared" si="1"/>
        <v>146</v>
      </c>
      <c r="B147" s="83"/>
      <c r="C147" s="84"/>
      <c r="D147" s="84"/>
      <c r="E147" s="84"/>
      <c r="F147" s="99"/>
      <c r="G147" s="67"/>
      <c r="H147" s="85"/>
      <c r="I147" s="86"/>
      <c r="J147" s="87"/>
    </row>
    <row r="148" spans="1:10" ht="15">
      <c r="A148" s="82">
        <f t="shared" si="1"/>
        <v>147</v>
      </c>
      <c r="B148" s="83"/>
      <c r="C148" s="84"/>
      <c r="D148" s="84"/>
      <c r="E148" s="84"/>
      <c r="F148" s="99"/>
      <c r="G148" s="67"/>
      <c r="H148" s="85"/>
      <c r="I148" s="86"/>
      <c r="J148" s="87"/>
    </row>
    <row r="149" spans="1:10" ht="15">
      <c r="A149" s="82">
        <f t="shared" si="1"/>
        <v>148</v>
      </c>
      <c r="B149" s="83"/>
      <c r="C149" s="84"/>
      <c r="D149" s="84"/>
      <c r="E149" s="84"/>
      <c r="F149" s="99"/>
      <c r="G149" s="67"/>
      <c r="H149" s="85"/>
      <c r="I149" s="86"/>
      <c r="J149" s="87"/>
    </row>
    <row r="150" spans="1:10" ht="15">
      <c r="A150" s="82">
        <f t="shared" si="1"/>
        <v>149</v>
      </c>
      <c r="B150" s="83"/>
      <c r="C150" s="84"/>
      <c r="D150" s="84"/>
      <c r="E150" s="84"/>
      <c r="F150" s="99"/>
      <c r="G150" s="67"/>
      <c r="H150" s="85"/>
      <c r="I150" s="86"/>
      <c r="J150" s="87"/>
    </row>
    <row r="151" spans="1:10" ht="15">
      <c r="A151" s="89">
        <f t="shared" si="1"/>
        <v>150</v>
      </c>
      <c r="B151" s="90"/>
      <c r="C151" s="91"/>
      <c r="D151" s="91"/>
      <c r="E151" s="91"/>
      <c r="F151" s="100"/>
      <c r="G151" s="92"/>
      <c r="H151" s="93"/>
      <c r="I151" s="94"/>
      <c r="J151" s="95"/>
    </row>
  </sheetData>
  <phoneticPr fontId="1"/>
  <dataValidations count="1">
    <dataValidation type="list" allowBlank="1" showInputMessage="1" showErrorMessage="1" sqref="H2:I151" xr:uid="{73D3B837-BF24-D940-A053-C2026E9C2ED7}">
      <formula1>$Q$1:$Q$3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1F6F7-ED2D-EE44-9D0A-1AA6580C8427}">
  <dimension ref="A1:U101"/>
  <sheetViews>
    <sheetView workbookViewId="0">
      <selection activeCell="C10" sqref="C10"/>
    </sheetView>
  </sheetViews>
  <sheetFormatPr baseColWidth="10" defaultColWidth="14.5" defaultRowHeight="14"/>
  <cols>
    <col min="1" max="1" width="5.83203125" style="2" bestFit="1" customWidth="1"/>
    <col min="2" max="2" width="13.6640625" style="14" customWidth="1"/>
    <col min="3" max="5" width="7.6640625" style="14" customWidth="1"/>
    <col min="6" max="6" width="17.33203125" style="231" customWidth="1"/>
    <col min="7" max="7" width="5.1640625" style="14" customWidth="1"/>
    <col min="8" max="8" width="5.5" style="14" customWidth="1"/>
    <col min="9" max="9" width="5.5" style="2" hidden="1" customWidth="1"/>
    <col min="10" max="10" width="13.5" style="2" customWidth="1"/>
    <col min="11" max="11" width="10.6640625" style="2" hidden="1" customWidth="1"/>
    <col min="12" max="12" width="12.6640625" style="2" hidden="1" customWidth="1"/>
    <col min="13" max="13" width="3.1640625" style="2" customWidth="1"/>
    <col min="14" max="15" width="10.6640625" style="2" customWidth="1"/>
    <col min="16" max="16" width="10.6640625" style="2" hidden="1" customWidth="1"/>
    <col min="17" max="17" width="11.6640625" style="2" hidden="1" customWidth="1"/>
    <col min="18" max="19" width="11.6640625" style="2" customWidth="1"/>
    <col min="20" max="16384" width="14.5" style="2"/>
  </cols>
  <sheetData>
    <row r="1" spans="1:21" ht="21.75" customHeight="1" thickBot="1">
      <c r="A1" s="30" t="s">
        <v>2</v>
      </c>
      <c r="B1" s="31" t="s">
        <v>3</v>
      </c>
      <c r="C1" s="32" t="s">
        <v>6</v>
      </c>
      <c r="D1" s="32" t="s">
        <v>7</v>
      </c>
      <c r="E1" s="32" t="s">
        <v>30</v>
      </c>
      <c r="F1" s="228" t="s">
        <v>101</v>
      </c>
      <c r="G1" s="32" t="s">
        <v>0</v>
      </c>
      <c r="H1" s="211" t="s">
        <v>97</v>
      </c>
      <c r="I1" s="224"/>
      <c r="J1" s="31" t="s">
        <v>33</v>
      </c>
      <c r="K1" s="35" t="s">
        <v>5</v>
      </c>
      <c r="L1" s="36" t="s">
        <v>11</v>
      </c>
      <c r="M1" s="18"/>
      <c r="N1" s="18"/>
      <c r="O1" s="18"/>
      <c r="P1" s="19">
        <f ca="1">DATE(YEAR(TODAY())-(MONTH(TODAY())&lt;=2)*1,4,1)</f>
        <v>45383</v>
      </c>
      <c r="Q1" s="18"/>
      <c r="R1" s="18"/>
      <c r="S1" s="18"/>
      <c r="T1" s="18"/>
      <c r="U1" s="18"/>
    </row>
    <row r="2" spans="1:21" ht="15" thickTop="1">
      <c r="A2" s="15">
        <v>1</v>
      </c>
      <c r="B2" s="3"/>
      <c r="C2" s="24"/>
      <c r="D2" s="24"/>
      <c r="E2" s="24"/>
      <c r="F2" s="229"/>
      <c r="G2" s="4"/>
      <c r="H2" s="4"/>
      <c r="I2" s="5"/>
      <c r="J2" s="44" t="str">
        <f>IF(ISERROR(INDEX([1]名簿!G:G,MATCH([1]少年男子都大会選手データ!B2,[1]名簿!$A:$A,0))),"",INDEX([1]名簿!G:G,MATCH([1]少年男子都大会選手データ!B2,[1]名簿!$A:$A,0)))</f>
        <v/>
      </c>
      <c r="K2" s="22"/>
      <c r="L2" s="106"/>
      <c r="M2" s="18"/>
      <c r="N2" s="20"/>
      <c r="O2" s="18"/>
      <c r="P2" s="18"/>
      <c r="Q2" s="18">
        <v>0</v>
      </c>
      <c r="R2" s="18"/>
      <c r="S2" s="18"/>
      <c r="T2" s="18"/>
      <c r="U2" s="18"/>
    </row>
    <row r="3" spans="1:21">
      <c r="A3" s="16">
        <v>2</v>
      </c>
      <c r="B3" s="3"/>
      <c r="C3" s="24"/>
      <c r="D3" s="24"/>
      <c r="E3" s="24"/>
      <c r="F3" s="229"/>
      <c r="G3" s="4"/>
      <c r="H3" s="4"/>
      <c r="I3" s="5"/>
      <c r="J3" s="44" t="str">
        <f>IF(ISERROR(INDEX([1]名簿!G:G,MATCH([1]少年男子都大会選手データ!B3,[1]名簿!$A:$A,0))),"",INDEX([1]名簿!G:G,MATCH([1]少年男子都大会選手データ!B3,[1]名簿!$A:$A,0)))</f>
        <v/>
      </c>
      <c r="K3" s="23"/>
      <c r="L3" s="107"/>
      <c r="M3" s="18"/>
      <c r="N3" s="18"/>
      <c r="O3" s="18"/>
      <c r="P3" s="18"/>
      <c r="Q3" s="18">
        <v>1</v>
      </c>
      <c r="R3" s="18"/>
      <c r="S3" s="18"/>
      <c r="T3" s="18"/>
      <c r="U3" s="18"/>
    </row>
    <row r="4" spans="1:21">
      <c r="A4" s="16">
        <v>3</v>
      </c>
      <c r="B4" s="3"/>
      <c r="C4" s="24"/>
      <c r="D4" s="24"/>
      <c r="E4" s="24"/>
      <c r="F4" s="229"/>
      <c r="G4" s="4"/>
      <c r="H4" s="4"/>
      <c r="I4" s="5"/>
      <c r="J4" s="44" t="str">
        <f>IF(ISERROR(INDEX([1]名簿!G:G,MATCH([1]少年男子都大会選手データ!B4,[1]名簿!$A:$A,0))),"",INDEX([1]名簿!G:G,MATCH([1]少年男子都大会選手データ!B4,[1]名簿!$A:$A,0)))</f>
        <v/>
      </c>
      <c r="K4" s="23"/>
      <c r="L4" s="107"/>
      <c r="M4" s="18"/>
      <c r="N4" s="225" t="s">
        <v>98</v>
      </c>
      <c r="O4" s="226"/>
      <c r="P4" s="18"/>
      <c r="Q4" s="18"/>
      <c r="R4" s="18"/>
      <c r="S4" s="18"/>
      <c r="T4" s="18"/>
      <c r="U4" s="18"/>
    </row>
    <row r="5" spans="1:21">
      <c r="A5" s="16">
        <v>4</v>
      </c>
      <c r="B5" s="3"/>
      <c r="C5" s="24"/>
      <c r="D5" s="24"/>
      <c r="E5" s="24"/>
      <c r="F5" s="229"/>
      <c r="G5" s="4"/>
      <c r="H5" s="4"/>
      <c r="I5" s="5"/>
      <c r="J5" s="44" t="str">
        <f>IF(ISERROR(INDEX([1]名簿!G:G,MATCH([1]少年男子都大会選手データ!B5,[1]名簿!$A:$A,0))),"",INDEX([1]名簿!G:G,MATCH([1]少年男子都大会選手データ!B5,[1]名簿!$A:$A,0)))</f>
        <v/>
      </c>
      <c r="K5" s="23"/>
      <c r="L5" s="107"/>
      <c r="M5" s="18"/>
      <c r="N5" s="227"/>
      <c r="O5" s="227"/>
      <c r="P5" s="18"/>
      <c r="Q5" s="18"/>
      <c r="R5" s="18"/>
      <c r="S5" s="18"/>
      <c r="T5" s="18"/>
      <c r="U5" s="18"/>
    </row>
    <row r="6" spans="1:21">
      <c r="A6" s="16">
        <v>5</v>
      </c>
      <c r="B6" s="3"/>
      <c r="C6" s="24"/>
      <c r="D6" s="24"/>
      <c r="E6" s="24"/>
      <c r="F6" s="229"/>
      <c r="G6" s="4"/>
      <c r="H6" s="4"/>
      <c r="I6" s="5"/>
      <c r="J6" s="44" t="str">
        <f>IF(ISERROR(INDEX([1]名簿!G:G,MATCH([1]少年男子都大会選手データ!B6,[1]名簿!$A:$A,0))),"",INDEX([1]名簿!G:G,MATCH([1]少年男子都大会選手データ!B6,[1]名簿!$A:$A,0)))</f>
        <v/>
      </c>
      <c r="K6" s="23"/>
      <c r="L6" s="107"/>
      <c r="M6" s="18"/>
      <c r="N6" s="108" t="s">
        <v>4</v>
      </c>
      <c r="O6" s="109" t="s">
        <v>97</v>
      </c>
      <c r="P6" s="18"/>
      <c r="Q6" s="18"/>
      <c r="R6" s="18"/>
      <c r="S6" s="18"/>
      <c r="T6" s="18"/>
    </row>
    <row r="7" spans="1:21">
      <c r="A7" s="16">
        <v>6</v>
      </c>
      <c r="B7" s="3"/>
      <c r="C7" s="24"/>
      <c r="D7" s="24"/>
      <c r="E7" s="24"/>
      <c r="F7" s="229"/>
      <c r="G7" s="4"/>
      <c r="H7" s="4"/>
      <c r="I7" s="5"/>
      <c r="J7" s="44" t="str">
        <f>IF(ISERROR(INDEX([1]名簿!G:G,MATCH([1]少年男子都大会選手データ!B7,[1]名簿!$A:$A,0))),"",INDEX([1]名簿!G:G,MATCH([1]少年男子都大会選手データ!B7,[1]名簿!$A:$A,0)))</f>
        <v/>
      </c>
      <c r="K7" s="23"/>
      <c r="L7" s="107"/>
      <c r="M7" s="18"/>
      <c r="N7" s="108">
        <f>SUM(G2:G101)</f>
        <v>0</v>
      </c>
      <c r="O7" s="108">
        <f>SUM(H2:H101)</f>
        <v>0</v>
      </c>
      <c r="P7" s="18"/>
      <c r="Q7" s="18"/>
      <c r="R7" s="18"/>
      <c r="S7" s="18"/>
      <c r="T7" s="18"/>
    </row>
    <row r="8" spans="1:21">
      <c r="A8" s="16">
        <v>7</v>
      </c>
      <c r="B8" s="3"/>
      <c r="C8" s="24"/>
      <c r="D8" s="24"/>
      <c r="E8" s="24"/>
      <c r="F8" s="229"/>
      <c r="G8" s="4"/>
      <c r="H8" s="4"/>
      <c r="I8" s="5"/>
      <c r="J8" s="44" t="str">
        <f>IF(ISERROR(INDEX([1]名簿!G:G,MATCH([1]少年男子都大会選手データ!B8,[1]名簿!$A:$A,0))),"",INDEX([1]名簿!G:G,MATCH([1]少年男子都大会選手データ!B8,[1]名簿!$A:$A,0)))</f>
        <v/>
      </c>
      <c r="K8" s="23"/>
      <c r="L8" s="107"/>
      <c r="M8" s="18"/>
      <c r="N8" s="18"/>
      <c r="O8" s="18"/>
      <c r="P8" s="18"/>
      <c r="Q8" s="18"/>
      <c r="R8" s="18"/>
      <c r="S8" s="18"/>
      <c r="T8" s="18"/>
    </row>
    <row r="9" spans="1:21">
      <c r="A9" s="16">
        <v>8</v>
      </c>
      <c r="B9" s="3"/>
      <c r="C9" s="24"/>
      <c r="D9" s="24"/>
      <c r="E9" s="24"/>
      <c r="F9" s="229"/>
      <c r="G9" s="4"/>
      <c r="H9" s="4"/>
      <c r="I9" s="5"/>
      <c r="J9" s="44" t="str">
        <f>IF(ISERROR(INDEX([1]名簿!G:G,MATCH([1]少年男子都大会選手データ!B9,[1]名簿!$A:$A,0))),"",INDEX([1]名簿!G:G,MATCH([1]少年男子都大会選手データ!B9,[1]名簿!$A:$A,0)))</f>
        <v/>
      </c>
      <c r="K9" s="23"/>
      <c r="L9" s="107"/>
      <c r="M9" s="18"/>
      <c r="N9" s="72"/>
      <c r="O9" s="72" t="s">
        <v>53</v>
      </c>
      <c r="P9" s="72"/>
      <c r="Q9" s="72"/>
      <c r="R9" s="72" t="s">
        <v>54</v>
      </c>
      <c r="S9" s="18"/>
      <c r="T9" s="18"/>
    </row>
    <row r="10" spans="1:21">
      <c r="A10" s="16">
        <v>9</v>
      </c>
      <c r="B10" s="3"/>
      <c r="C10" s="24"/>
      <c r="D10" s="24"/>
      <c r="E10" s="24"/>
      <c r="F10" s="229"/>
      <c r="G10" s="4"/>
      <c r="H10" s="4"/>
      <c r="I10" s="5"/>
      <c r="J10" s="44" t="str">
        <f>IF(ISERROR(INDEX([1]名簿!G:G,MATCH([1]少年男子都大会選手データ!B10,[1]名簿!$A:$A,0))),"",INDEX([1]名簿!G:G,MATCH([1]少年男子都大会選手データ!B10,[1]名簿!$A:$A,0)))</f>
        <v/>
      </c>
      <c r="K10" s="23"/>
      <c r="L10" s="107"/>
      <c r="M10" s="18"/>
      <c r="N10" s="72"/>
      <c r="O10" s="152"/>
      <c r="P10" s="152"/>
      <c r="Q10" s="152"/>
      <c r="R10" s="154"/>
      <c r="S10" s="18"/>
      <c r="T10" s="18"/>
      <c r="U10" s="18"/>
    </row>
    <row r="11" spans="1:21">
      <c r="A11" s="16">
        <v>10</v>
      </c>
      <c r="B11" s="3"/>
      <c r="C11" s="24"/>
      <c r="D11" s="24"/>
      <c r="E11" s="24"/>
      <c r="F11" s="229"/>
      <c r="G11" s="4"/>
      <c r="H11" s="4"/>
      <c r="I11" s="5"/>
      <c r="J11" s="44" t="str">
        <f>IF(ISERROR(INDEX([1]名簿!G:G,MATCH([1]少年男子都大会選手データ!B11,[1]名簿!$A:$A,0))),"",INDEX([1]名簿!G:G,MATCH([1]少年男子都大会選手データ!B11,[1]名簿!$A:$A,0)))</f>
        <v/>
      </c>
      <c r="K11" s="23"/>
      <c r="L11" s="107"/>
      <c r="M11" s="18"/>
      <c r="N11" s="72" t="s">
        <v>52</v>
      </c>
      <c r="O11" s="152">
        <v>3000</v>
      </c>
      <c r="P11" s="152"/>
      <c r="Q11" s="152"/>
      <c r="R11" s="154">
        <f>O11*(N7+O7)</f>
        <v>0</v>
      </c>
      <c r="S11" s="18"/>
      <c r="T11" s="18"/>
      <c r="U11" s="18"/>
    </row>
    <row r="12" spans="1:21">
      <c r="A12" s="16">
        <v>11</v>
      </c>
      <c r="B12" s="3"/>
      <c r="C12" s="24"/>
      <c r="D12" s="24"/>
      <c r="E12" s="24"/>
      <c r="F12" s="229"/>
      <c r="G12" s="4"/>
      <c r="H12" s="4"/>
      <c r="I12" s="5"/>
      <c r="J12" s="44" t="str">
        <f>IF(ISERROR(INDEX([1]名簿!G:G,MATCH([1]少年男子都大会選手データ!B12,[1]名簿!$A:$A,0))),"",INDEX([1]名簿!G:G,MATCH([1]少年男子都大会選手データ!B12,[1]名簿!$A:$A,0)))</f>
        <v/>
      </c>
      <c r="K12" s="23"/>
      <c r="L12" s="107"/>
      <c r="M12" s="18"/>
      <c r="N12" s="18" t="s">
        <v>56</v>
      </c>
      <c r="O12" s="153"/>
      <c r="P12" s="153"/>
      <c r="Q12" s="153"/>
      <c r="R12" s="154">
        <f>R10+R11</f>
        <v>0</v>
      </c>
      <c r="S12" s="18"/>
      <c r="T12" s="18"/>
      <c r="U12" s="18"/>
    </row>
    <row r="13" spans="1:21">
      <c r="A13" s="16">
        <v>12</v>
      </c>
      <c r="B13" s="3"/>
      <c r="C13" s="24"/>
      <c r="D13" s="24"/>
      <c r="E13" s="24"/>
      <c r="F13" s="229"/>
      <c r="G13" s="4"/>
      <c r="H13" s="4"/>
      <c r="I13" s="5"/>
      <c r="J13" s="44" t="str">
        <f>IF(ISERROR(INDEX([1]名簿!G:G,MATCH([1]少年男子都大会選手データ!B13,[1]名簿!$A:$A,0))),"",INDEX([1]名簿!G:G,MATCH([1]少年男子都大会選手データ!B13,[1]名簿!$A:$A,0)))</f>
        <v/>
      </c>
      <c r="K13" s="7"/>
      <c r="L13" s="107"/>
      <c r="M13" s="18"/>
      <c r="N13" s="18"/>
      <c r="O13" s="18"/>
      <c r="P13" s="18"/>
      <c r="Q13" s="18"/>
      <c r="R13" s="18"/>
      <c r="S13" s="18"/>
      <c r="T13" s="18"/>
      <c r="U13" s="18"/>
    </row>
    <row r="14" spans="1:21">
      <c r="A14" s="16">
        <v>13</v>
      </c>
      <c r="B14" s="3"/>
      <c r="C14" s="24"/>
      <c r="D14" s="24"/>
      <c r="E14" s="24"/>
      <c r="F14" s="229"/>
      <c r="G14" s="4"/>
      <c r="H14" s="4"/>
      <c r="I14" s="5"/>
      <c r="J14" s="44" t="str">
        <f>IF(ISERROR(INDEX([1]名簿!G:G,MATCH([1]少年男子都大会選手データ!B14,[1]名簿!$A:$A,0))),"",INDEX([1]名簿!G:G,MATCH([1]少年男子都大会選手データ!B14,[1]名簿!$A:$A,0)))</f>
        <v/>
      </c>
      <c r="K14" s="7"/>
      <c r="L14" s="107"/>
      <c r="M14" s="18"/>
      <c r="N14" s="18"/>
      <c r="O14" s="18"/>
      <c r="P14" s="18"/>
      <c r="Q14" s="18"/>
      <c r="R14" s="18"/>
      <c r="S14" s="18"/>
      <c r="T14" s="18"/>
      <c r="U14" s="18"/>
    </row>
    <row r="15" spans="1:21">
      <c r="A15" s="16">
        <v>14</v>
      </c>
      <c r="B15" s="3"/>
      <c r="C15" s="24"/>
      <c r="D15" s="24"/>
      <c r="E15" s="24"/>
      <c r="F15" s="229"/>
      <c r="G15" s="4"/>
      <c r="H15" s="4"/>
      <c r="I15" s="5"/>
      <c r="J15" s="44" t="str">
        <f>IF(ISERROR(INDEX([1]名簿!G:G,MATCH([1]少年男子都大会選手データ!B15,[1]名簿!$A:$A,0))),"",INDEX([1]名簿!G:G,MATCH([1]少年男子都大会選手データ!B15,[1]名簿!$A:$A,0)))</f>
        <v/>
      </c>
      <c r="K15" s="7"/>
      <c r="L15" s="107"/>
      <c r="M15" s="18"/>
      <c r="N15" s="18"/>
      <c r="O15" s="18"/>
      <c r="P15" s="18"/>
      <c r="Q15" s="18"/>
      <c r="R15" s="18"/>
      <c r="S15" s="18"/>
      <c r="T15" s="18"/>
      <c r="U15" s="18"/>
    </row>
    <row r="16" spans="1:21">
      <c r="A16" s="16">
        <v>15</v>
      </c>
      <c r="B16" s="3"/>
      <c r="C16" s="24"/>
      <c r="D16" s="24"/>
      <c r="E16" s="24"/>
      <c r="F16" s="229"/>
      <c r="G16" s="4"/>
      <c r="H16" s="4"/>
      <c r="I16" s="5"/>
      <c r="J16" s="44" t="str">
        <f>IF(ISERROR(INDEX([1]名簿!G:G,MATCH([1]少年男子都大会選手データ!B16,[1]名簿!$A:$A,0))),"",INDEX([1]名簿!G:G,MATCH([1]少年男子都大会選手データ!B16,[1]名簿!$A:$A,0)))</f>
        <v/>
      </c>
      <c r="K16" s="7"/>
      <c r="L16" s="107"/>
      <c r="M16" s="18"/>
      <c r="N16" s="18"/>
      <c r="O16" s="18"/>
      <c r="P16" s="18"/>
      <c r="Q16" s="18"/>
      <c r="R16" s="18"/>
      <c r="S16" s="18"/>
      <c r="T16" s="18"/>
      <c r="U16" s="18"/>
    </row>
    <row r="17" spans="1:21">
      <c r="A17" s="16">
        <v>16</v>
      </c>
      <c r="B17" s="3"/>
      <c r="C17" s="24"/>
      <c r="D17" s="24"/>
      <c r="E17" s="24"/>
      <c r="F17" s="229"/>
      <c r="G17" s="4"/>
      <c r="H17" s="4"/>
      <c r="I17" s="5"/>
      <c r="J17" s="44" t="str">
        <f>IF(ISERROR(INDEX([1]名簿!G:G,MATCH([1]少年男子都大会選手データ!B17,[1]名簿!$A:$A,0))),"",INDEX([1]名簿!G:G,MATCH([1]少年男子都大会選手データ!B17,[1]名簿!$A:$A,0)))</f>
        <v/>
      </c>
      <c r="K17" s="7"/>
      <c r="L17" s="107"/>
      <c r="M17" s="18"/>
      <c r="N17" s="18"/>
      <c r="O17" s="18"/>
      <c r="P17" s="18"/>
      <c r="Q17" s="18"/>
      <c r="R17" s="18"/>
      <c r="S17" s="18"/>
      <c r="T17" s="18"/>
      <c r="U17" s="18"/>
    </row>
    <row r="18" spans="1:21">
      <c r="A18" s="16">
        <v>17</v>
      </c>
      <c r="B18" s="3"/>
      <c r="C18" s="24"/>
      <c r="D18" s="24"/>
      <c r="E18" s="24"/>
      <c r="F18" s="229"/>
      <c r="G18" s="4"/>
      <c r="H18" s="4"/>
      <c r="I18" s="5"/>
      <c r="J18" s="44" t="str">
        <f>IF(ISERROR(INDEX([1]名簿!G:G,MATCH([1]少年男子都大会選手データ!B18,[1]名簿!$A:$A,0))),"",INDEX([1]名簿!G:G,MATCH([1]少年男子都大会選手データ!B18,[1]名簿!$A:$A,0)))</f>
        <v/>
      </c>
      <c r="K18" s="7"/>
      <c r="L18" s="107"/>
      <c r="M18" s="18"/>
      <c r="N18" s="18"/>
      <c r="O18" s="18"/>
      <c r="P18" s="18"/>
      <c r="Q18" s="18"/>
      <c r="R18" s="18"/>
      <c r="S18" s="18"/>
      <c r="T18" s="18"/>
      <c r="U18" s="18"/>
    </row>
    <row r="19" spans="1:21">
      <c r="A19" s="16">
        <v>18</v>
      </c>
      <c r="B19" s="3"/>
      <c r="C19" s="24"/>
      <c r="D19" s="24"/>
      <c r="E19" s="24"/>
      <c r="F19" s="229"/>
      <c r="G19" s="4"/>
      <c r="H19" s="4"/>
      <c r="I19" s="5"/>
      <c r="J19" s="44" t="str">
        <f>IF(ISERROR(INDEX([1]名簿!G:G,MATCH([1]少年男子都大会選手データ!B19,[1]名簿!$A:$A,0))),"",INDEX([1]名簿!G:G,MATCH([1]少年男子都大会選手データ!B19,[1]名簿!$A:$A,0)))</f>
        <v/>
      </c>
      <c r="K19" s="7"/>
      <c r="L19" s="107"/>
      <c r="M19" s="18"/>
      <c r="N19" s="18"/>
      <c r="O19" s="18"/>
      <c r="P19" s="18"/>
      <c r="Q19" s="18"/>
      <c r="R19" s="18"/>
      <c r="S19" s="18"/>
      <c r="T19" s="18"/>
      <c r="U19" s="18"/>
    </row>
    <row r="20" spans="1:21">
      <c r="A20" s="16">
        <v>19</v>
      </c>
      <c r="B20" s="3"/>
      <c r="C20" s="24"/>
      <c r="D20" s="24"/>
      <c r="E20" s="24"/>
      <c r="F20" s="229"/>
      <c r="G20" s="4"/>
      <c r="H20" s="4"/>
      <c r="I20" s="5"/>
      <c r="J20" s="44" t="str">
        <f>IF(ISERROR(INDEX([1]名簿!G:G,MATCH([1]少年男子都大会選手データ!B20,[1]名簿!$A:$A,0))),"",INDEX([1]名簿!G:G,MATCH([1]少年男子都大会選手データ!B20,[1]名簿!$A:$A,0)))</f>
        <v/>
      </c>
      <c r="K20" s="7"/>
      <c r="L20" s="107"/>
      <c r="M20" s="18"/>
      <c r="N20" s="18"/>
      <c r="O20" s="18"/>
      <c r="P20" s="18"/>
      <c r="Q20" s="18"/>
      <c r="R20" s="18"/>
      <c r="S20" s="18"/>
      <c r="T20" s="18"/>
      <c r="U20" s="18"/>
    </row>
    <row r="21" spans="1:21">
      <c r="A21" s="16">
        <v>20</v>
      </c>
      <c r="B21" s="3"/>
      <c r="C21" s="24"/>
      <c r="D21" s="24"/>
      <c r="E21" s="24"/>
      <c r="F21" s="229"/>
      <c r="G21" s="4"/>
      <c r="H21" s="4"/>
      <c r="I21" s="5"/>
      <c r="J21" s="44" t="str">
        <f>IF(ISERROR(INDEX([1]名簿!G:G,MATCH([1]少年男子都大会選手データ!B21,[1]名簿!$A:$A,0))),"",INDEX([1]名簿!G:G,MATCH([1]少年男子都大会選手データ!B21,[1]名簿!$A:$A,0)))</f>
        <v/>
      </c>
      <c r="K21" s="7"/>
      <c r="L21" s="107"/>
      <c r="M21" s="18"/>
      <c r="N21" s="18"/>
      <c r="O21" s="18"/>
      <c r="P21" s="18"/>
      <c r="Q21" s="18"/>
      <c r="R21" s="18"/>
      <c r="S21" s="18"/>
      <c r="T21" s="18"/>
      <c r="U21" s="18"/>
    </row>
    <row r="22" spans="1:21">
      <c r="A22" s="16">
        <v>21</v>
      </c>
      <c r="B22" s="3"/>
      <c r="C22" s="24"/>
      <c r="D22" s="24"/>
      <c r="E22" s="24"/>
      <c r="F22" s="229"/>
      <c r="G22" s="4"/>
      <c r="H22" s="4"/>
      <c r="I22" s="5"/>
      <c r="J22" s="44" t="str">
        <f>IF(ISERROR(INDEX([1]名簿!G:G,MATCH([1]少年男子都大会選手データ!B22,[1]名簿!$A:$A,0))),"",INDEX([1]名簿!G:G,MATCH([1]少年男子都大会選手データ!B22,[1]名簿!$A:$A,0)))</f>
        <v/>
      </c>
      <c r="K22" s="7"/>
      <c r="L22" s="107"/>
      <c r="M22" s="18"/>
      <c r="N22" s="18"/>
      <c r="O22" s="18"/>
      <c r="P22" s="18"/>
      <c r="Q22" s="18"/>
      <c r="R22" s="18"/>
      <c r="S22" s="18"/>
      <c r="T22" s="18"/>
      <c r="U22" s="18"/>
    </row>
    <row r="23" spans="1:21">
      <c r="A23" s="16">
        <v>22</v>
      </c>
      <c r="B23" s="3"/>
      <c r="C23" s="24"/>
      <c r="D23" s="24"/>
      <c r="E23" s="24"/>
      <c r="F23" s="229"/>
      <c r="G23" s="4"/>
      <c r="H23" s="4"/>
      <c r="I23" s="5"/>
      <c r="J23" s="44" t="str">
        <f>IF(ISERROR(INDEX([1]名簿!G:G,MATCH([1]少年男子都大会選手データ!B23,[1]名簿!$A:$A,0))),"",INDEX([1]名簿!G:G,MATCH([1]少年男子都大会選手データ!B23,[1]名簿!$A:$A,0)))</f>
        <v/>
      </c>
      <c r="K23" s="7"/>
      <c r="L23" s="107"/>
      <c r="M23" s="18"/>
      <c r="N23" s="18"/>
      <c r="O23" s="18"/>
      <c r="P23" s="18"/>
      <c r="Q23" s="18"/>
      <c r="R23" s="18"/>
      <c r="S23" s="18"/>
      <c r="T23" s="18"/>
      <c r="U23" s="18"/>
    </row>
    <row r="24" spans="1:21">
      <c r="A24" s="16">
        <v>23</v>
      </c>
      <c r="B24" s="3"/>
      <c r="C24" s="24"/>
      <c r="D24" s="24"/>
      <c r="E24" s="24"/>
      <c r="F24" s="229"/>
      <c r="G24" s="4"/>
      <c r="H24" s="4"/>
      <c r="I24" s="5"/>
      <c r="J24" s="44" t="str">
        <f>IF(ISERROR(INDEX([1]名簿!G:G,MATCH([1]少年男子都大会選手データ!B24,[1]名簿!$A:$A,0))),"",INDEX([1]名簿!G:G,MATCH([1]少年男子都大会選手データ!B24,[1]名簿!$A:$A,0)))</f>
        <v/>
      </c>
      <c r="K24" s="7"/>
      <c r="L24" s="107"/>
      <c r="M24" s="18"/>
      <c r="N24" s="18"/>
      <c r="O24" s="18"/>
      <c r="P24" s="18"/>
      <c r="Q24" s="18"/>
      <c r="R24" s="18"/>
      <c r="S24" s="18"/>
      <c r="T24" s="18"/>
      <c r="U24" s="18"/>
    </row>
    <row r="25" spans="1:21">
      <c r="A25" s="16">
        <v>24</v>
      </c>
      <c r="B25" s="3"/>
      <c r="C25" s="24"/>
      <c r="D25" s="24"/>
      <c r="E25" s="24"/>
      <c r="F25" s="229"/>
      <c r="G25" s="4"/>
      <c r="H25" s="4"/>
      <c r="I25" s="5"/>
      <c r="J25" s="44" t="str">
        <f>IF(ISERROR(INDEX([1]名簿!G:G,MATCH([1]少年男子都大会選手データ!B25,[1]名簿!$A:$A,0))),"",INDEX([1]名簿!G:G,MATCH([1]少年男子都大会選手データ!B25,[1]名簿!$A:$A,0)))</f>
        <v/>
      </c>
      <c r="K25" s="7"/>
      <c r="L25" s="107"/>
      <c r="M25" s="18"/>
      <c r="N25" s="18"/>
      <c r="O25" s="18"/>
      <c r="P25" s="18"/>
      <c r="Q25" s="18"/>
      <c r="R25" s="18"/>
      <c r="S25" s="18"/>
      <c r="T25" s="18"/>
      <c r="U25" s="18"/>
    </row>
    <row r="26" spans="1:21">
      <c r="A26" s="16">
        <v>25</v>
      </c>
      <c r="B26" s="3"/>
      <c r="C26" s="24"/>
      <c r="D26" s="24"/>
      <c r="E26" s="24"/>
      <c r="F26" s="229"/>
      <c r="G26" s="4"/>
      <c r="H26" s="4"/>
      <c r="I26" s="5"/>
      <c r="J26" s="44" t="str">
        <f>IF(ISERROR(INDEX([1]名簿!G:G,MATCH([1]少年男子都大会選手データ!B26,[1]名簿!$A:$A,0))),"",INDEX([1]名簿!G:G,MATCH([1]少年男子都大会選手データ!B26,[1]名簿!$A:$A,0)))</f>
        <v/>
      </c>
      <c r="K26" s="7"/>
      <c r="L26" s="107"/>
      <c r="M26" s="18"/>
      <c r="N26" s="18"/>
      <c r="O26" s="18"/>
      <c r="P26" s="18"/>
      <c r="Q26" s="18"/>
      <c r="R26" s="18"/>
      <c r="S26" s="18"/>
      <c r="T26" s="18"/>
      <c r="U26" s="18"/>
    </row>
    <row r="27" spans="1:21">
      <c r="A27" s="16">
        <v>26</v>
      </c>
      <c r="B27" s="3"/>
      <c r="C27" s="24"/>
      <c r="D27" s="24"/>
      <c r="E27" s="24"/>
      <c r="F27" s="229"/>
      <c r="G27" s="4"/>
      <c r="H27" s="4"/>
      <c r="I27" s="5"/>
      <c r="J27" s="44" t="str">
        <f>IF(ISERROR(INDEX([1]名簿!G:G,MATCH([1]少年男子都大会選手データ!B27,[1]名簿!$A:$A,0))),"",INDEX([1]名簿!G:G,MATCH([1]少年男子都大会選手データ!B27,[1]名簿!$A:$A,0)))</f>
        <v/>
      </c>
      <c r="K27" s="7"/>
      <c r="L27" s="107"/>
      <c r="M27" s="18"/>
      <c r="N27" s="18"/>
      <c r="O27" s="18"/>
      <c r="P27" s="18"/>
      <c r="Q27" s="18"/>
      <c r="R27" s="18"/>
      <c r="S27" s="18"/>
      <c r="T27" s="18"/>
      <c r="U27" s="18"/>
    </row>
    <row r="28" spans="1:21">
      <c r="A28" s="16">
        <v>27</v>
      </c>
      <c r="B28" s="3"/>
      <c r="C28" s="24"/>
      <c r="D28" s="24"/>
      <c r="E28" s="24"/>
      <c r="F28" s="229"/>
      <c r="G28" s="4"/>
      <c r="H28" s="4"/>
      <c r="I28" s="5"/>
      <c r="J28" s="44" t="str">
        <f>IF(ISERROR(INDEX([1]名簿!G:G,MATCH([1]少年男子都大会選手データ!B28,[1]名簿!$A:$A,0))),"",INDEX([1]名簿!G:G,MATCH([1]少年男子都大会選手データ!B28,[1]名簿!$A:$A,0)))</f>
        <v/>
      </c>
      <c r="K28" s="7"/>
      <c r="L28" s="107"/>
      <c r="M28" s="18"/>
      <c r="N28" s="18"/>
      <c r="O28" s="18"/>
      <c r="P28" s="18"/>
      <c r="Q28" s="18"/>
      <c r="R28" s="18"/>
      <c r="S28" s="18"/>
      <c r="T28" s="18"/>
      <c r="U28" s="18"/>
    </row>
    <row r="29" spans="1:21">
      <c r="A29" s="16">
        <v>28</v>
      </c>
      <c r="B29" s="3"/>
      <c r="C29" s="24"/>
      <c r="D29" s="24"/>
      <c r="E29" s="24"/>
      <c r="F29" s="229"/>
      <c r="G29" s="4"/>
      <c r="H29" s="4"/>
      <c r="I29" s="5"/>
      <c r="J29" s="44" t="str">
        <f>IF(ISERROR(INDEX([1]名簿!G:G,MATCH([1]少年男子都大会選手データ!B29,[1]名簿!$A:$A,0))),"",INDEX([1]名簿!G:G,MATCH([1]少年男子都大会選手データ!B29,[1]名簿!$A:$A,0)))</f>
        <v/>
      </c>
      <c r="K29" s="7"/>
      <c r="L29" s="107"/>
      <c r="M29" s="18"/>
      <c r="N29" s="18"/>
      <c r="O29" s="18"/>
      <c r="P29" s="18"/>
      <c r="Q29" s="18"/>
      <c r="R29" s="18"/>
      <c r="S29" s="18"/>
      <c r="T29" s="18"/>
      <c r="U29" s="18"/>
    </row>
    <row r="30" spans="1:21">
      <c r="A30" s="16">
        <v>29</v>
      </c>
      <c r="B30" s="3"/>
      <c r="C30" s="24"/>
      <c r="D30" s="24"/>
      <c r="E30" s="24"/>
      <c r="F30" s="229"/>
      <c r="G30" s="4"/>
      <c r="H30" s="4"/>
      <c r="I30" s="5"/>
      <c r="J30" s="44" t="str">
        <f>IF(ISERROR(INDEX([1]名簿!G:G,MATCH([1]少年男子都大会選手データ!B30,[1]名簿!$A:$A,0))),"",INDEX([1]名簿!G:G,MATCH([1]少年男子都大会選手データ!B30,[1]名簿!$A:$A,0)))</f>
        <v/>
      </c>
      <c r="K30" s="7"/>
      <c r="L30" s="107"/>
      <c r="M30" s="18"/>
      <c r="N30" s="18"/>
      <c r="O30" s="18"/>
      <c r="P30" s="18"/>
      <c r="Q30" s="18"/>
      <c r="R30" s="18"/>
      <c r="S30" s="18"/>
      <c r="T30" s="18"/>
      <c r="U30" s="18"/>
    </row>
    <row r="31" spans="1:21">
      <c r="A31" s="16">
        <v>30</v>
      </c>
      <c r="B31" s="3"/>
      <c r="C31" s="24"/>
      <c r="D31" s="24"/>
      <c r="E31" s="24"/>
      <c r="F31" s="229"/>
      <c r="G31" s="4"/>
      <c r="H31" s="4"/>
      <c r="I31" s="5"/>
      <c r="J31" s="44" t="str">
        <f>IF(ISERROR(INDEX([1]名簿!G:G,MATCH([1]少年男子都大会選手データ!B31,[1]名簿!$A:$A,0))),"",INDEX([1]名簿!G:G,MATCH([1]少年男子都大会選手データ!B31,[1]名簿!$A:$A,0)))</f>
        <v/>
      </c>
      <c r="K31" s="7"/>
      <c r="L31" s="107"/>
      <c r="M31" s="18"/>
      <c r="N31" s="18"/>
      <c r="O31" s="18"/>
      <c r="P31" s="18"/>
      <c r="Q31" s="18"/>
      <c r="R31" s="18"/>
      <c r="S31" s="18"/>
      <c r="T31" s="18"/>
      <c r="U31" s="18"/>
    </row>
    <row r="32" spans="1:21">
      <c r="A32" s="16">
        <v>31</v>
      </c>
      <c r="B32" s="3"/>
      <c r="C32" s="24"/>
      <c r="D32" s="24"/>
      <c r="E32" s="24"/>
      <c r="F32" s="229"/>
      <c r="G32" s="4"/>
      <c r="H32" s="4"/>
      <c r="I32" s="5"/>
      <c r="J32" s="44" t="str">
        <f>IF(ISERROR(INDEX([1]名簿!G:G,MATCH([1]少年男子都大会選手データ!B32,[1]名簿!$A:$A,0))),"",INDEX([1]名簿!G:G,MATCH([1]少年男子都大会選手データ!B32,[1]名簿!$A:$A,0)))</f>
        <v/>
      </c>
      <c r="K32" s="7"/>
      <c r="L32" s="107"/>
      <c r="M32" s="18"/>
      <c r="N32" s="18"/>
      <c r="O32" s="18"/>
      <c r="P32" s="18"/>
      <c r="Q32" s="18"/>
      <c r="R32" s="18"/>
      <c r="S32" s="18"/>
      <c r="T32" s="18"/>
      <c r="U32" s="18"/>
    </row>
    <row r="33" spans="1:21">
      <c r="A33" s="16">
        <v>32</v>
      </c>
      <c r="B33" s="3"/>
      <c r="C33" s="24"/>
      <c r="D33" s="24"/>
      <c r="E33" s="24"/>
      <c r="F33" s="229"/>
      <c r="G33" s="4"/>
      <c r="H33" s="4"/>
      <c r="I33" s="5"/>
      <c r="J33" s="44" t="str">
        <f>IF(ISERROR(INDEX([1]名簿!G:G,MATCH([1]少年男子都大会選手データ!B33,[1]名簿!$A:$A,0))),"",INDEX([1]名簿!G:G,MATCH([1]少年男子都大会選手データ!B33,[1]名簿!$A:$A,0)))</f>
        <v/>
      </c>
      <c r="K33" s="7"/>
      <c r="L33" s="107"/>
      <c r="M33" s="18"/>
      <c r="N33" s="18"/>
      <c r="O33" s="18"/>
      <c r="P33" s="18"/>
      <c r="Q33" s="18"/>
      <c r="R33" s="18"/>
      <c r="S33" s="18"/>
      <c r="T33" s="18"/>
      <c r="U33" s="18"/>
    </row>
    <row r="34" spans="1:21">
      <c r="A34" s="16">
        <v>33</v>
      </c>
      <c r="B34" s="3"/>
      <c r="C34" s="24"/>
      <c r="D34" s="24"/>
      <c r="E34" s="24"/>
      <c r="F34" s="229"/>
      <c r="G34" s="4"/>
      <c r="H34" s="4"/>
      <c r="I34" s="5"/>
      <c r="J34" s="44" t="str">
        <f>IF(ISERROR(INDEX([1]名簿!G:G,MATCH([1]少年男子都大会選手データ!B34,[1]名簿!$A:$A,0))),"",INDEX([1]名簿!G:G,MATCH([1]少年男子都大会選手データ!B34,[1]名簿!$A:$A,0)))</f>
        <v/>
      </c>
      <c r="K34" s="7"/>
      <c r="L34" s="107"/>
      <c r="M34" s="18"/>
      <c r="N34" s="18"/>
      <c r="O34" s="18"/>
      <c r="P34" s="18"/>
      <c r="Q34" s="18"/>
      <c r="R34" s="18"/>
      <c r="S34" s="18"/>
      <c r="T34" s="18"/>
      <c r="U34" s="18"/>
    </row>
    <row r="35" spans="1:21">
      <c r="A35" s="16">
        <v>34</v>
      </c>
      <c r="B35" s="3"/>
      <c r="C35" s="24"/>
      <c r="D35" s="24"/>
      <c r="E35" s="24"/>
      <c r="F35" s="229"/>
      <c r="G35" s="4"/>
      <c r="H35" s="4"/>
      <c r="I35" s="5"/>
      <c r="J35" s="44" t="str">
        <f>IF(ISERROR(INDEX([1]名簿!G:G,MATCH([1]少年男子都大会選手データ!B35,[1]名簿!$A:$A,0))),"",INDEX([1]名簿!G:G,MATCH([1]少年男子都大会選手データ!B35,[1]名簿!$A:$A,0)))</f>
        <v/>
      </c>
      <c r="K35" s="7"/>
      <c r="L35" s="107"/>
      <c r="M35" s="18"/>
      <c r="N35" s="18"/>
      <c r="O35" s="18"/>
      <c r="P35" s="18"/>
      <c r="Q35" s="18"/>
      <c r="R35" s="18"/>
      <c r="S35" s="18"/>
      <c r="T35" s="18"/>
      <c r="U35" s="18"/>
    </row>
    <row r="36" spans="1:21">
      <c r="A36" s="16">
        <v>35</v>
      </c>
      <c r="B36" s="3"/>
      <c r="C36" s="24"/>
      <c r="D36" s="24"/>
      <c r="E36" s="24"/>
      <c r="F36" s="229"/>
      <c r="G36" s="4"/>
      <c r="H36" s="4"/>
      <c r="I36" s="5"/>
      <c r="J36" s="44" t="str">
        <f>IF(ISERROR(INDEX([1]名簿!G:G,MATCH([1]少年男子都大会選手データ!B36,[1]名簿!$A:$A,0))),"",INDEX([1]名簿!G:G,MATCH([1]少年男子都大会選手データ!B36,[1]名簿!$A:$A,0)))</f>
        <v/>
      </c>
      <c r="K36" s="7"/>
      <c r="L36" s="107"/>
      <c r="M36" s="18"/>
      <c r="N36" s="18"/>
      <c r="O36" s="18"/>
      <c r="P36" s="18"/>
      <c r="Q36" s="18"/>
      <c r="R36" s="18"/>
      <c r="S36" s="18"/>
      <c r="T36" s="18"/>
      <c r="U36" s="18"/>
    </row>
    <row r="37" spans="1:21">
      <c r="A37" s="16">
        <v>36</v>
      </c>
      <c r="B37" s="3"/>
      <c r="C37" s="24"/>
      <c r="D37" s="24"/>
      <c r="E37" s="24"/>
      <c r="F37" s="229"/>
      <c r="G37" s="4"/>
      <c r="H37" s="4"/>
      <c r="I37" s="5"/>
      <c r="J37" s="44" t="str">
        <f>IF(ISERROR(INDEX([1]名簿!G:G,MATCH([1]少年男子都大会選手データ!B37,[1]名簿!$A:$A,0))),"",INDEX([1]名簿!G:G,MATCH([1]少年男子都大会選手データ!B37,[1]名簿!$A:$A,0)))</f>
        <v/>
      </c>
      <c r="K37" s="7"/>
      <c r="L37" s="107"/>
      <c r="M37" s="18"/>
      <c r="N37" s="18"/>
      <c r="O37" s="18"/>
      <c r="P37" s="18"/>
      <c r="Q37" s="18"/>
      <c r="R37" s="18"/>
      <c r="S37" s="18"/>
      <c r="T37" s="18"/>
      <c r="U37" s="18"/>
    </row>
    <row r="38" spans="1:21">
      <c r="A38" s="16">
        <v>37</v>
      </c>
      <c r="B38" s="3"/>
      <c r="C38" s="24"/>
      <c r="D38" s="24"/>
      <c r="E38" s="24"/>
      <c r="F38" s="229"/>
      <c r="G38" s="4"/>
      <c r="H38" s="4"/>
      <c r="I38" s="5"/>
      <c r="J38" s="44" t="str">
        <f>IF(ISERROR(INDEX([1]名簿!G:G,MATCH([1]少年男子都大会選手データ!B38,[1]名簿!$A:$A,0))),"",INDEX([1]名簿!G:G,MATCH([1]少年男子都大会選手データ!B38,[1]名簿!$A:$A,0)))</f>
        <v/>
      </c>
      <c r="K38" s="7"/>
      <c r="L38" s="107"/>
      <c r="M38" s="18"/>
      <c r="N38" s="18"/>
      <c r="O38" s="18"/>
      <c r="P38" s="18"/>
      <c r="Q38" s="18"/>
      <c r="R38" s="18"/>
      <c r="S38" s="18"/>
      <c r="T38" s="18"/>
      <c r="U38" s="18"/>
    </row>
    <row r="39" spans="1:21">
      <c r="A39" s="16">
        <v>38</v>
      </c>
      <c r="B39" s="3"/>
      <c r="C39" s="24"/>
      <c r="D39" s="24"/>
      <c r="E39" s="24"/>
      <c r="F39" s="229"/>
      <c r="G39" s="4"/>
      <c r="H39" s="4"/>
      <c r="I39" s="5"/>
      <c r="J39" s="44" t="str">
        <f>IF(ISERROR(INDEX([1]名簿!G:G,MATCH([1]少年男子都大会選手データ!B39,[1]名簿!$A:$A,0))),"",INDEX([1]名簿!G:G,MATCH([1]少年男子都大会選手データ!B39,[1]名簿!$A:$A,0)))</f>
        <v/>
      </c>
      <c r="K39" s="7"/>
      <c r="L39" s="107"/>
      <c r="M39" s="18"/>
      <c r="N39" s="18"/>
      <c r="O39" s="18"/>
      <c r="P39" s="18"/>
      <c r="Q39" s="18"/>
      <c r="R39" s="18"/>
      <c r="S39" s="18"/>
      <c r="T39" s="18"/>
      <c r="U39" s="18"/>
    </row>
    <row r="40" spans="1:21">
      <c r="A40" s="16">
        <v>39</v>
      </c>
      <c r="B40" s="3"/>
      <c r="C40" s="24"/>
      <c r="D40" s="24"/>
      <c r="E40" s="24"/>
      <c r="F40" s="229"/>
      <c r="G40" s="4"/>
      <c r="H40" s="4"/>
      <c r="I40" s="5"/>
      <c r="J40" s="44" t="str">
        <f>IF(ISERROR(INDEX([1]名簿!G:G,MATCH([1]少年男子都大会選手データ!B40,[1]名簿!$A:$A,0))),"",INDEX([1]名簿!G:G,MATCH([1]少年男子都大会選手データ!B40,[1]名簿!$A:$A,0)))</f>
        <v/>
      </c>
      <c r="K40" s="7"/>
      <c r="L40" s="107"/>
      <c r="M40" s="18"/>
      <c r="N40" s="18"/>
      <c r="O40" s="18"/>
      <c r="P40" s="18"/>
      <c r="Q40" s="18"/>
      <c r="R40" s="18"/>
      <c r="S40" s="18"/>
      <c r="T40" s="18"/>
      <c r="U40" s="18"/>
    </row>
    <row r="41" spans="1:21">
      <c r="A41" s="16">
        <v>40</v>
      </c>
      <c r="B41" s="3"/>
      <c r="C41" s="24"/>
      <c r="D41" s="24"/>
      <c r="E41" s="24"/>
      <c r="F41" s="229"/>
      <c r="G41" s="4"/>
      <c r="H41" s="4"/>
      <c r="I41" s="5"/>
      <c r="J41" s="44" t="str">
        <f>IF(ISERROR(INDEX([1]名簿!G:G,MATCH([1]少年男子都大会選手データ!B41,[1]名簿!$A:$A,0))),"",INDEX([1]名簿!G:G,MATCH([1]少年男子都大会選手データ!B41,[1]名簿!$A:$A,0)))</f>
        <v/>
      </c>
      <c r="K41" s="7"/>
      <c r="L41" s="107"/>
      <c r="M41" s="18"/>
      <c r="N41" s="18"/>
      <c r="O41" s="18"/>
      <c r="P41" s="18"/>
      <c r="Q41" s="18"/>
      <c r="R41" s="18"/>
      <c r="S41" s="18"/>
      <c r="T41" s="18"/>
      <c r="U41" s="18"/>
    </row>
    <row r="42" spans="1:21">
      <c r="A42" s="16">
        <v>41</v>
      </c>
      <c r="B42" s="3"/>
      <c r="C42" s="24"/>
      <c r="D42" s="24"/>
      <c r="E42" s="24"/>
      <c r="F42" s="229"/>
      <c r="G42" s="4"/>
      <c r="H42" s="4"/>
      <c r="I42" s="5"/>
      <c r="J42" s="44" t="str">
        <f>IF(ISERROR(INDEX([1]名簿!G:G,MATCH([1]少年男子都大会選手データ!B42,[1]名簿!$A:$A,0))),"",INDEX([1]名簿!G:G,MATCH([1]少年男子都大会選手データ!B42,[1]名簿!$A:$A,0)))</f>
        <v/>
      </c>
      <c r="K42" s="7"/>
      <c r="L42" s="107"/>
      <c r="M42" s="18"/>
      <c r="N42" s="18"/>
      <c r="O42" s="18"/>
      <c r="P42" s="18"/>
      <c r="Q42" s="18"/>
      <c r="R42" s="18"/>
      <c r="S42" s="18"/>
      <c r="T42" s="18"/>
      <c r="U42" s="18"/>
    </row>
    <row r="43" spans="1:21">
      <c r="A43" s="16">
        <v>42</v>
      </c>
      <c r="B43" s="3"/>
      <c r="C43" s="24"/>
      <c r="D43" s="24"/>
      <c r="E43" s="24"/>
      <c r="F43" s="229"/>
      <c r="G43" s="4"/>
      <c r="H43" s="4"/>
      <c r="I43" s="5"/>
      <c r="J43" s="44" t="str">
        <f>IF(ISERROR(INDEX([1]名簿!G:G,MATCH([1]少年男子都大会選手データ!B43,[1]名簿!$A:$A,0))),"",INDEX([1]名簿!G:G,MATCH([1]少年男子都大会選手データ!B43,[1]名簿!$A:$A,0)))</f>
        <v/>
      </c>
      <c r="K43" s="7"/>
      <c r="L43" s="107"/>
      <c r="M43" s="18"/>
      <c r="N43" s="18"/>
      <c r="O43" s="18"/>
      <c r="P43" s="18"/>
      <c r="Q43" s="18"/>
      <c r="R43" s="18"/>
      <c r="S43" s="18"/>
      <c r="T43" s="18"/>
      <c r="U43" s="18"/>
    </row>
    <row r="44" spans="1:21">
      <c r="A44" s="16">
        <v>43</v>
      </c>
      <c r="B44" s="3"/>
      <c r="C44" s="24"/>
      <c r="D44" s="24"/>
      <c r="E44" s="24"/>
      <c r="F44" s="229"/>
      <c r="G44" s="4"/>
      <c r="H44" s="4"/>
      <c r="I44" s="5"/>
      <c r="J44" s="44" t="str">
        <f>IF(ISERROR(INDEX([1]名簿!G:G,MATCH([1]少年男子都大会選手データ!B44,[1]名簿!$A:$A,0))),"",INDEX([1]名簿!G:G,MATCH([1]少年男子都大会選手データ!B44,[1]名簿!$A:$A,0)))</f>
        <v/>
      </c>
      <c r="K44" s="7"/>
      <c r="L44" s="107"/>
      <c r="M44" s="18"/>
      <c r="N44" s="18"/>
      <c r="O44" s="18"/>
      <c r="P44" s="18"/>
      <c r="Q44" s="18"/>
      <c r="R44" s="18"/>
      <c r="S44" s="18"/>
      <c r="T44" s="18"/>
      <c r="U44" s="18"/>
    </row>
    <row r="45" spans="1:21">
      <c r="A45" s="16">
        <v>44</v>
      </c>
      <c r="B45" s="3"/>
      <c r="C45" s="24"/>
      <c r="D45" s="24"/>
      <c r="E45" s="24"/>
      <c r="F45" s="229"/>
      <c r="G45" s="4"/>
      <c r="H45" s="4"/>
      <c r="I45" s="5"/>
      <c r="J45" s="44" t="str">
        <f>IF(ISERROR(INDEX([1]名簿!G:G,MATCH([1]少年男子都大会選手データ!B45,[1]名簿!$A:$A,0))),"",INDEX([1]名簿!G:G,MATCH([1]少年男子都大会選手データ!B45,[1]名簿!$A:$A,0)))</f>
        <v/>
      </c>
      <c r="K45" s="7"/>
      <c r="L45" s="107"/>
      <c r="M45" s="18"/>
      <c r="N45" s="18"/>
      <c r="O45" s="18"/>
      <c r="P45" s="18"/>
      <c r="Q45" s="18"/>
      <c r="R45" s="18"/>
      <c r="S45" s="18"/>
      <c r="T45" s="18"/>
      <c r="U45" s="18"/>
    </row>
    <row r="46" spans="1:21">
      <c r="A46" s="16">
        <v>45</v>
      </c>
      <c r="B46" s="3"/>
      <c r="C46" s="24"/>
      <c r="D46" s="24"/>
      <c r="E46" s="24"/>
      <c r="F46" s="229"/>
      <c r="G46" s="4"/>
      <c r="H46" s="4"/>
      <c r="I46" s="5"/>
      <c r="J46" s="44" t="str">
        <f>IF(ISERROR(INDEX([1]名簿!G:G,MATCH([1]少年男子都大会選手データ!B46,[1]名簿!$A:$A,0))),"",INDEX([1]名簿!G:G,MATCH([1]少年男子都大会選手データ!B46,[1]名簿!$A:$A,0)))</f>
        <v/>
      </c>
      <c r="K46" s="7"/>
      <c r="L46" s="107"/>
      <c r="M46" s="18"/>
      <c r="N46" s="18"/>
      <c r="O46" s="18"/>
      <c r="P46" s="18"/>
      <c r="Q46" s="18"/>
      <c r="R46" s="18"/>
      <c r="S46" s="18"/>
      <c r="T46" s="18"/>
      <c r="U46" s="18"/>
    </row>
    <row r="47" spans="1:21">
      <c r="A47" s="16">
        <v>46</v>
      </c>
      <c r="B47" s="3"/>
      <c r="C47" s="24"/>
      <c r="D47" s="24"/>
      <c r="E47" s="24"/>
      <c r="F47" s="229"/>
      <c r="G47" s="4"/>
      <c r="H47" s="4"/>
      <c r="I47" s="5"/>
      <c r="J47" s="44" t="str">
        <f>IF(ISERROR(INDEX([1]名簿!G:G,MATCH([1]少年男子都大会選手データ!B47,[1]名簿!$A:$A,0))),"",INDEX([1]名簿!G:G,MATCH([1]少年男子都大会選手データ!B47,[1]名簿!$A:$A,0)))</f>
        <v/>
      </c>
      <c r="K47" s="7"/>
      <c r="L47" s="107"/>
      <c r="M47" s="18"/>
      <c r="N47" s="18"/>
      <c r="O47" s="18"/>
      <c r="P47" s="18"/>
      <c r="Q47" s="18"/>
      <c r="R47" s="18"/>
      <c r="S47" s="18"/>
      <c r="T47" s="18"/>
      <c r="U47" s="18"/>
    </row>
    <row r="48" spans="1:21">
      <c r="A48" s="16">
        <v>47</v>
      </c>
      <c r="B48" s="3"/>
      <c r="C48" s="24"/>
      <c r="D48" s="24"/>
      <c r="E48" s="24"/>
      <c r="F48" s="229"/>
      <c r="G48" s="4"/>
      <c r="H48" s="4"/>
      <c r="I48" s="5"/>
      <c r="J48" s="44" t="str">
        <f>IF(ISERROR(INDEX([1]名簿!G:G,MATCH([1]少年男子都大会選手データ!B48,[1]名簿!$A:$A,0))),"",INDEX([1]名簿!G:G,MATCH([1]少年男子都大会選手データ!B48,[1]名簿!$A:$A,0)))</f>
        <v/>
      </c>
      <c r="K48" s="7"/>
      <c r="L48" s="107"/>
      <c r="M48" s="18"/>
      <c r="N48" s="18"/>
      <c r="O48" s="18"/>
      <c r="P48" s="18"/>
      <c r="Q48" s="18"/>
      <c r="R48" s="18"/>
      <c r="S48" s="18"/>
      <c r="T48" s="18"/>
      <c r="U48" s="18"/>
    </row>
    <row r="49" spans="1:21">
      <c r="A49" s="16">
        <v>48</v>
      </c>
      <c r="B49" s="3"/>
      <c r="C49" s="24"/>
      <c r="D49" s="24"/>
      <c r="E49" s="24"/>
      <c r="F49" s="229"/>
      <c r="G49" s="4"/>
      <c r="H49" s="4"/>
      <c r="I49" s="5"/>
      <c r="J49" s="44" t="str">
        <f>IF(ISERROR(INDEX([1]名簿!G:G,MATCH([1]少年男子都大会選手データ!B49,[1]名簿!$A:$A,0))),"",INDEX([1]名簿!G:G,MATCH([1]少年男子都大会選手データ!B49,[1]名簿!$A:$A,0)))</f>
        <v/>
      </c>
      <c r="K49" s="7"/>
      <c r="L49" s="107"/>
      <c r="M49" s="18"/>
      <c r="N49" s="18"/>
      <c r="O49" s="18"/>
      <c r="P49" s="18"/>
      <c r="Q49" s="18"/>
      <c r="R49" s="18"/>
      <c r="S49" s="18"/>
      <c r="T49" s="18"/>
      <c r="U49" s="18"/>
    </row>
    <row r="50" spans="1:21">
      <c r="A50" s="16">
        <v>49</v>
      </c>
      <c r="B50" s="3"/>
      <c r="C50" s="24"/>
      <c r="D50" s="24"/>
      <c r="E50" s="24"/>
      <c r="F50" s="229"/>
      <c r="G50" s="4"/>
      <c r="H50" s="4"/>
      <c r="I50" s="5"/>
      <c r="J50" s="44" t="str">
        <f>IF(ISERROR(INDEX([1]名簿!G:G,MATCH([1]少年男子都大会選手データ!B50,[1]名簿!$A:$A,0))),"",INDEX([1]名簿!G:G,MATCH([1]少年男子都大会選手データ!B50,[1]名簿!$A:$A,0)))</f>
        <v/>
      </c>
      <c r="K50" s="7"/>
      <c r="L50" s="107"/>
      <c r="M50" s="18"/>
      <c r="N50" s="18"/>
      <c r="O50" s="18"/>
      <c r="P50" s="18"/>
      <c r="Q50" s="18"/>
      <c r="R50" s="18"/>
      <c r="S50" s="18"/>
      <c r="T50" s="18"/>
      <c r="U50" s="18"/>
    </row>
    <row r="51" spans="1:21">
      <c r="A51" s="16">
        <v>50</v>
      </c>
      <c r="B51" s="3"/>
      <c r="C51" s="24"/>
      <c r="D51" s="24"/>
      <c r="E51" s="24"/>
      <c r="F51" s="229"/>
      <c r="G51" s="4"/>
      <c r="H51" s="4"/>
      <c r="I51" s="5"/>
      <c r="J51" s="44" t="str">
        <f>IF(ISERROR(INDEX([1]名簿!G:G,MATCH([1]少年男子都大会選手データ!B51,[1]名簿!$A:$A,0))),"",INDEX([1]名簿!G:G,MATCH([1]少年男子都大会選手データ!B51,[1]名簿!$A:$A,0)))</f>
        <v/>
      </c>
      <c r="K51" s="7"/>
      <c r="L51" s="107"/>
      <c r="M51" s="18"/>
      <c r="N51" s="18"/>
      <c r="O51" s="18"/>
      <c r="P51" s="18"/>
      <c r="Q51" s="18"/>
      <c r="R51" s="18"/>
      <c r="S51" s="18"/>
      <c r="T51" s="18"/>
      <c r="U51" s="18"/>
    </row>
    <row r="52" spans="1:21">
      <c r="A52" s="16">
        <v>51</v>
      </c>
      <c r="B52" s="3"/>
      <c r="C52" s="24"/>
      <c r="D52" s="24"/>
      <c r="E52" s="24"/>
      <c r="F52" s="229"/>
      <c r="G52" s="4"/>
      <c r="H52" s="4"/>
      <c r="I52" s="5"/>
      <c r="J52" s="44" t="str">
        <f>IF(ISERROR(INDEX([1]名簿!G:G,MATCH([1]少年男子都大会選手データ!B52,[1]名簿!$A:$A,0))),"",INDEX([1]名簿!G:G,MATCH([1]少年男子都大会選手データ!B52,[1]名簿!$A:$A,0)))</f>
        <v/>
      </c>
      <c r="K52" s="7"/>
      <c r="L52" s="107"/>
      <c r="M52" s="18"/>
      <c r="N52" s="18"/>
      <c r="O52" s="18"/>
      <c r="P52" s="18"/>
      <c r="Q52" s="18"/>
      <c r="R52" s="18"/>
      <c r="S52" s="18"/>
      <c r="T52" s="18"/>
      <c r="U52" s="18"/>
    </row>
    <row r="53" spans="1:21">
      <c r="A53" s="16">
        <v>52</v>
      </c>
      <c r="B53" s="3"/>
      <c r="C53" s="24"/>
      <c r="D53" s="24"/>
      <c r="E53" s="24"/>
      <c r="F53" s="229"/>
      <c r="G53" s="4"/>
      <c r="H53" s="4"/>
      <c r="I53" s="5"/>
      <c r="J53" s="44" t="str">
        <f>IF(ISERROR(INDEX([1]名簿!G:G,MATCH([1]少年男子都大会選手データ!B53,[1]名簿!$A:$A,0))),"",INDEX([1]名簿!G:G,MATCH([1]少年男子都大会選手データ!B53,[1]名簿!$A:$A,0)))</f>
        <v/>
      </c>
      <c r="K53" s="7"/>
      <c r="L53" s="107"/>
      <c r="M53" s="18"/>
      <c r="N53" s="18"/>
      <c r="O53" s="18"/>
      <c r="P53" s="18"/>
      <c r="Q53" s="18"/>
      <c r="R53" s="18"/>
      <c r="S53" s="18"/>
      <c r="T53" s="18"/>
      <c r="U53" s="18"/>
    </row>
    <row r="54" spans="1:21">
      <c r="A54" s="16">
        <v>53</v>
      </c>
      <c r="B54" s="3"/>
      <c r="C54" s="24"/>
      <c r="D54" s="24"/>
      <c r="E54" s="24"/>
      <c r="F54" s="229"/>
      <c r="G54" s="4"/>
      <c r="H54" s="4"/>
      <c r="I54" s="5"/>
      <c r="J54" s="44" t="str">
        <f>IF(ISERROR(INDEX([1]名簿!G:G,MATCH([1]少年男子都大会選手データ!B54,[1]名簿!$A:$A,0))),"",INDEX([1]名簿!G:G,MATCH([1]少年男子都大会選手データ!B54,[1]名簿!$A:$A,0)))</f>
        <v/>
      </c>
      <c r="K54" s="7"/>
      <c r="L54" s="107"/>
      <c r="M54" s="18"/>
      <c r="N54" s="18"/>
      <c r="O54" s="18"/>
      <c r="P54" s="18"/>
      <c r="Q54" s="18"/>
      <c r="R54" s="18"/>
      <c r="S54" s="18"/>
      <c r="T54" s="18"/>
      <c r="U54" s="18"/>
    </row>
    <row r="55" spans="1:21">
      <c r="A55" s="16">
        <v>54</v>
      </c>
      <c r="B55" s="3"/>
      <c r="C55" s="24"/>
      <c r="D55" s="24"/>
      <c r="E55" s="24"/>
      <c r="F55" s="229"/>
      <c r="G55" s="4"/>
      <c r="H55" s="4"/>
      <c r="I55" s="5"/>
      <c r="J55" s="44" t="str">
        <f>IF(ISERROR(INDEX([1]名簿!G:G,MATCH([1]少年男子都大会選手データ!B55,[1]名簿!$A:$A,0))),"",INDEX([1]名簿!G:G,MATCH([1]少年男子都大会選手データ!B55,[1]名簿!$A:$A,0)))</f>
        <v/>
      </c>
      <c r="K55" s="7"/>
      <c r="L55" s="107"/>
      <c r="M55" s="18"/>
      <c r="N55" s="18"/>
      <c r="O55" s="18"/>
      <c r="P55" s="18"/>
      <c r="Q55" s="18"/>
      <c r="R55" s="18"/>
      <c r="S55" s="18"/>
      <c r="T55" s="18"/>
      <c r="U55" s="18"/>
    </row>
    <row r="56" spans="1:21">
      <c r="A56" s="16">
        <v>55</v>
      </c>
      <c r="B56" s="3"/>
      <c r="C56" s="24"/>
      <c r="D56" s="24"/>
      <c r="E56" s="24"/>
      <c r="F56" s="229"/>
      <c r="G56" s="4"/>
      <c r="H56" s="4"/>
      <c r="I56" s="5"/>
      <c r="J56" s="44" t="str">
        <f>IF(ISERROR(INDEX([1]名簿!G:G,MATCH([1]少年男子都大会選手データ!B56,[1]名簿!$A:$A,0))),"",INDEX([1]名簿!G:G,MATCH([1]少年男子都大会選手データ!B56,[1]名簿!$A:$A,0)))</f>
        <v/>
      </c>
      <c r="K56" s="7"/>
      <c r="L56" s="107"/>
      <c r="M56" s="18"/>
      <c r="N56" s="18"/>
      <c r="O56" s="18"/>
      <c r="P56" s="18"/>
      <c r="Q56" s="18"/>
      <c r="R56" s="18"/>
      <c r="S56" s="18"/>
      <c r="T56" s="18"/>
      <c r="U56" s="18"/>
    </row>
    <row r="57" spans="1:21">
      <c r="A57" s="16">
        <v>56</v>
      </c>
      <c r="B57" s="3"/>
      <c r="C57" s="24"/>
      <c r="D57" s="24"/>
      <c r="E57" s="24"/>
      <c r="F57" s="229"/>
      <c r="G57" s="4"/>
      <c r="H57" s="4"/>
      <c r="I57" s="5"/>
      <c r="J57" s="44" t="str">
        <f>IF(ISERROR(INDEX([1]名簿!G:G,MATCH([1]少年男子都大会選手データ!B57,[1]名簿!$A:$A,0))),"",INDEX([1]名簿!G:G,MATCH([1]少年男子都大会選手データ!B57,[1]名簿!$A:$A,0)))</f>
        <v/>
      </c>
      <c r="K57" s="7"/>
      <c r="L57" s="107"/>
      <c r="M57" s="18"/>
      <c r="N57" s="18"/>
      <c r="O57" s="18"/>
      <c r="P57" s="18"/>
      <c r="Q57" s="18"/>
      <c r="R57" s="18"/>
      <c r="S57" s="18"/>
      <c r="T57" s="18"/>
      <c r="U57" s="18"/>
    </row>
    <row r="58" spans="1:21">
      <c r="A58" s="16">
        <v>57</v>
      </c>
      <c r="B58" s="3"/>
      <c r="C58" s="24"/>
      <c r="D58" s="24"/>
      <c r="E58" s="24"/>
      <c r="F58" s="229"/>
      <c r="G58" s="4"/>
      <c r="H58" s="4"/>
      <c r="I58" s="5"/>
      <c r="J58" s="44" t="str">
        <f>IF(ISERROR(INDEX([1]名簿!G:G,MATCH([1]少年男子都大会選手データ!B58,[1]名簿!$A:$A,0))),"",INDEX([1]名簿!G:G,MATCH([1]少年男子都大会選手データ!B58,[1]名簿!$A:$A,0)))</f>
        <v/>
      </c>
      <c r="K58" s="7"/>
      <c r="L58" s="107"/>
      <c r="M58" s="18"/>
      <c r="N58" s="18"/>
      <c r="O58" s="18"/>
      <c r="P58" s="18"/>
      <c r="Q58" s="18"/>
      <c r="R58" s="18"/>
      <c r="S58" s="18"/>
      <c r="T58" s="18"/>
      <c r="U58" s="18"/>
    </row>
    <row r="59" spans="1:21">
      <c r="A59" s="16">
        <v>58</v>
      </c>
      <c r="B59" s="3"/>
      <c r="C59" s="24"/>
      <c r="D59" s="24"/>
      <c r="E59" s="24"/>
      <c r="F59" s="229"/>
      <c r="G59" s="4"/>
      <c r="H59" s="4"/>
      <c r="I59" s="5"/>
      <c r="J59" s="44" t="str">
        <f>IF(ISERROR(INDEX([1]名簿!G:G,MATCH([1]少年男子都大会選手データ!B59,[1]名簿!$A:$A,0))),"",INDEX([1]名簿!G:G,MATCH([1]少年男子都大会選手データ!B59,[1]名簿!$A:$A,0)))</f>
        <v/>
      </c>
      <c r="K59" s="7"/>
      <c r="L59" s="107"/>
      <c r="M59" s="18"/>
      <c r="N59" s="18"/>
      <c r="O59" s="18"/>
      <c r="P59" s="18"/>
      <c r="Q59" s="18"/>
      <c r="R59" s="18"/>
      <c r="S59" s="18"/>
      <c r="T59" s="18"/>
      <c r="U59" s="18"/>
    </row>
    <row r="60" spans="1:21">
      <c r="A60" s="16">
        <v>59</v>
      </c>
      <c r="B60" s="3"/>
      <c r="C60" s="24"/>
      <c r="D60" s="24"/>
      <c r="E60" s="24"/>
      <c r="F60" s="229"/>
      <c r="G60" s="4"/>
      <c r="H60" s="4"/>
      <c r="I60" s="5"/>
      <c r="J60" s="44" t="str">
        <f>IF(ISERROR(INDEX([1]名簿!G:G,MATCH([1]少年男子都大会選手データ!B60,[1]名簿!$A:$A,0))),"",INDEX([1]名簿!G:G,MATCH([1]少年男子都大会選手データ!B60,[1]名簿!$A:$A,0)))</f>
        <v/>
      </c>
      <c r="K60" s="7"/>
      <c r="L60" s="107"/>
      <c r="M60" s="18"/>
      <c r="N60" s="18"/>
      <c r="O60" s="18"/>
      <c r="P60" s="18"/>
      <c r="Q60" s="18"/>
      <c r="R60" s="18"/>
      <c r="S60" s="18"/>
      <c r="T60" s="18"/>
      <c r="U60" s="18"/>
    </row>
    <row r="61" spans="1:21">
      <c r="A61" s="16">
        <v>60</v>
      </c>
      <c r="B61" s="3"/>
      <c r="C61" s="24"/>
      <c r="D61" s="24"/>
      <c r="E61" s="24"/>
      <c r="F61" s="229"/>
      <c r="G61" s="4"/>
      <c r="H61" s="4"/>
      <c r="I61" s="5"/>
      <c r="J61" s="44" t="str">
        <f>IF(ISERROR(INDEX([1]名簿!G:G,MATCH([1]少年男子都大会選手データ!B61,[1]名簿!$A:$A,0))),"",INDEX([1]名簿!G:G,MATCH([1]少年男子都大会選手データ!B61,[1]名簿!$A:$A,0)))</f>
        <v/>
      </c>
      <c r="K61" s="7"/>
      <c r="L61" s="107"/>
      <c r="M61" s="18"/>
      <c r="N61" s="18"/>
      <c r="O61" s="18"/>
      <c r="P61" s="18"/>
      <c r="Q61" s="18"/>
      <c r="R61" s="18"/>
      <c r="S61" s="18"/>
      <c r="T61" s="18"/>
      <c r="U61" s="18"/>
    </row>
    <row r="62" spans="1:21">
      <c r="A62" s="16">
        <v>61</v>
      </c>
      <c r="B62" s="3"/>
      <c r="C62" s="24"/>
      <c r="D62" s="24"/>
      <c r="E62" s="24"/>
      <c r="F62" s="229"/>
      <c r="G62" s="4"/>
      <c r="H62" s="4"/>
      <c r="I62" s="5"/>
      <c r="J62" s="44" t="str">
        <f>IF(ISERROR(INDEX([1]名簿!G:G,MATCH([1]少年男子都大会選手データ!B62,[1]名簿!$A:$A,0))),"",INDEX([1]名簿!G:G,MATCH([1]少年男子都大会選手データ!B62,[1]名簿!$A:$A,0)))</f>
        <v/>
      </c>
      <c r="K62" s="7"/>
      <c r="L62" s="107"/>
      <c r="M62" s="18"/>
      <c r="N62" s="18"/>
      <c r="O62" s="18"/>
      <c r="P62" s="18"/>
      <c r="Q62" s="18"/>
      <c r="R62" s="18"/>
      <c r="S62" s="18"/>
      <c r="T62" s="18"/>
      <c r="U62" s="18"/>
    </row>
    <row r="63" spans="1:21">
      <c r="A63" s="16">
        <v>62</v>
      </c>
      <c r="B63" s="3"/>
      <c r="C63" s="24"/>
      <c r="D63" s="24"/>
      <c r="E63" s="24"/>
      <c r="F63" s="229"/>
      <c r="G63" s="4"/>
      <c r="H63" s="4"/>
      <c r="I63" s="5"/>
      <c r="J63" s="44" t="str">
        <f>IF(ISERROR(INDEX([1]名簿!G:G,MATCH([1]少年男子都大会選手データ!B63,[1]名簿!$A:$A,0))),"",INDEX([1]名簿!G:G,MATCH([1]少年男子都大会選手データ!B63,[1]名簿!$A:$A,0)))</f>
        <v/>
      </c>
      <c r="K63" s="7"/>
      <c r="L63" s="107"/>
      <c r="M63" s="18"/>
      <c r="N63" s="18"/>
      <c r="O63" s="18"/>
      <c r="P63" s="18"/>
      <c r="Q63" s="18"/>
      <c r="R63" s="18"/>
      <c r="S63" s="18"/>
      <c r="T63" s="18"/>
      <c r="U63" s="18"/>
    </row>
    <row r="64" spans="1:21">
      <c r="A64" s="16">
        <v>63</v>
      </c>
      <c r="B64" s="3"/>
      <c r="C64" s="24"/>
      <c r="D64" s="24"/>
      <c r="E64" s="24"/>
      <c r="F64" s="229"/>
      <c r="G64" s="4"/>
      <c r="H64" s="4"/>
      <c r="I64" s="5"/>
      <c r="J64" s="44" t="str">
        <f>IF(ISERROR(INDEX([1]名簿!G:G,MATCH([1]少年男子都大会選手データ!B64,[1]名簿!$A:$A,0))),"",INDEX([1]名簿!G:G,MATCH([1]少年男子都大会選手データ!B64,[1]名簿!$A:$A,0)))</f>
        <v/>
      </c>
      <c r="K64" s="7"/>
      <c r="L64" s="107"/>
      <c r="M64" s="18"/>
      <c r="N64" s="18"/>
      <c r="O64" s="18"/>
      <c r="P64" s="18"/>
      <c r="Q64" s="18"/>
      <c r="R64" s="18"/>
      <c r="S64" s="18"/>
      <c r="T64" s="18"/>
      <c r="U64" s="18"/>
    </row>
    <row r="65" spans="1:21">
      <c r="A65" s="16">
        <v>64</v>
      </c>
      <c r="B65" s="3"/>
      <c r="C65" s="24"/>
      <c r="D65" s="24"/>
      <c r="E65" s="24"/>
      <c r="F65" s="229"/>
      <c r="G65" s="4"/>
      <c r="H65" s="4"/>
      <c r="I65" s="5"/>
      <c r="J65" s="44" t="str">
        <f>IF(ISERROR(INDEX([1]名簿!G:G,MATCH([1]少年男子都大会選手データ!B65,[1]名簿!$A:$A,0))),"",INDEX([1]名簿!G:G,MATCH([1]少年男子都大会選手データ!B65,[1]名簿!$A:$A,0)))</f>
        <v/>
      </c>
      <c r="K65" s="7"/>
      <c r="L65" s="107"/>
      <c r="M65" s="18"/>
      <c r="N65" s="18"/>
      <c r="O65" s="18"/>
      <c r="P65" s="18"/>
      <c r="Q65" s="18"/>
      <c r="R65" s="18"/>
      <c r="S65" s="18"/>
      <c r="T65" s="18"/>
      <c r="U65" s="18"/>
    </row>
    <row r="66" spans="1:21">
      <c r="A66" s="16">
        <v>65</v>
      </c>
      <c r="B66" s="3"/>
      <c r="C66" s="24"/>
      <c r="D66" s="24"/>
      <c r="E66" s="24"/>
      <c r="F66" s="229"/>
      <c r="G66" s="4"/>
      <c r="H66" s="4"/>
      <c r="I66" s="5"/>
      <c r="J66" s="44" t="str">
        <f>IF(ISERROR(INDEX([1]名簿!G:G,MATCH([1]少年男子都大会選手データ!B66,[1]名簿!$A:$A,0))),"",INDEX([1]名簿!G:G,MATCH([1]少年男子都大会選手データ!B66,[1]名簿!$A:$A,0)))</f>
        <v/>
      </c>
      <c r="K66" s="7"/>
      <c r="L66" s="107"/>
      <c r="M66" s="18"/>
      <c r="N66" s="18"/>
      <c r="O66" s="18"/>
      <c r="P66" s="18"/>
      <c r="Q66" s="18"/>
      <c r="R66" s="18"/>
      <c r="S66" s="18"/>
      <c r="T66" s="18"/>
      <c r="U66" s="18"/>
    </row>
    <row r="67" spans="1:21">
      <c r="A67" s="16">
        <f>+A66+1</f>
        <v>66</v>
      </c>
      <c r="B67" s="3"/>
      <c r="C67" s="24"/>
      <c r="D67" s="24"/>
      <c r="E67" s="24"/>
      <c r="F67" s="229"/>
      <c r="G67" s="4"/>
      <c r="H67" s="4"/>
      <c r="I67" s="5"/>
      <c r="J67" s="44" t="str">
        <f>IF(ISERROR(INDEX([1]名簿!G:G,MATCH([1]少年男子都大会選手データ!B67,[1]名簿!$A:$A,0))),"",INDEX([1]名簿!G:G,MATCH([1]少年男子都大会選手データ!B67,[1]名簿!$A:$A,0)))</f>
        <v/>
      </c>
      <c r="K67" s="7"/>
      <c r="L67" s="107"/>
      <c r="M67" s="18"/>
      <c r="N67" s="18"/>
      <c r="O67" s="18"/>
      <c r="P67" s="18"/>
      <c r="Q67" s="18"/>
      <c r="R67" s="18"/>
      <c r="S67" s="18"/>
      <c r="T67" s="18"/>
      <c r="U67" s="18"/>
    </row>
    <row r="68" spans="1:21">
      <c r="A68" s="16">
        <f t="shared" ref="A68:A101" si="0">+A67+1</f>
        <v>67</v>
      </c>
      <c r="B68" s="3"/>
      <c r="C68" s="24"/>
      <c r="D68" s="24"/>
      <c r="E68" s="24"/>
      <c r="F68" s="229"/>
      <c r="G68" s="4"/>
      <c r="H68" s="4"/>
      <c r="I68" s="5"/>
      <c r="J68" s="44" t="str">
        <f>IF(ISERROR(INDEX([1]名簿!G:G,MATCH([1]少年男子都大会選手データ!B68,[1]名簿!$A:$A,0))),"",INDEX([1]名簿!G:G,MATCH([1]少年男子都大会選手データ!B68,[1]名簿!$A:$A,0)))</f>
        <v/>
      </c>
      <c r="K68" s="7"/>
      <c r="L68" s="107"/>
      <c r="M68" s="18"/>
      <c r="N68" s="18"/>
      <c r="O68" s="18"/>
      <c r="P68" s="18"/>
      <c r="Q68" s="18"/>
      <c r="R68" s="18"/>
      <c r="S68" s="18"/>
      <c r="T68" s="18"/>
      <c r="U68" s="18"/>
    </row>
    <row r="69" spans="1:21">
      <c r="A69" s="16">
        <f t="shared" si="0"/>
        <v>68</v>
      </c>
      <c r="B69" s="3"/>
      <c r="C69" s="24"/>
      <c r="D69" s="24"/>
      <c r="E69" s="24"/>
      <c r="F69" s="229"/>
      <c r="G69" s="4"/>
      <c r="H69" s="4"/>
      <c r="I69" s="5"/>
      <c r="J69" s="44" t="str">
        <f>IF(ISERROR(INDEX([1]名簿!G:G,MATCH([1]少年男子都大会選手データ!B69,[1]名簿!$A:$A,0))),"",INDEX([1]名簿!G:G,MATCH([1]少年男子都大会選手データ!B69,[1]名簿!$A:$A,0)))</f>
        <v/>
      </c>
      <c r="K69" s="7"/>
      <c r="L69" s="107"/>
      <c r="M69" s="18"/>
      <c r="N69" s="18"/>
      <c r="O69" s="18"/>
      <c r="P69" s="18"/>
      <c r="Q69" s="18"/>
      <c r="R69" s="18"/>
      <c r="S69" s="18"/>
      <c r="T69" s="18"/>
      <c r="U69" s="18"/>
    </row>
    <row r="70" spans="1:21">
      <c r="A70" s="16">
        <f t="shared" si="0"/>
        <v>69</v>
      </c>
      <c r="B70" s="3"/>
      <c r="C70" s="24"/>
      <c r="D70" s="24"/>
      <c r="E70" s="24"/>
      <c r="F70" s="229"/>
      <c r="G70" s="4"/>
      <c r="H70" s="4"/>
      <c r="I70" s="5"/>
      <c r="J70" s="44" t="str">
        <f>IF(ISERROR(INDEX([1]名簿!G:G,MATCH([1]少年男子都大会選手データ!B70,[1]名簿!$A:$A,0))),"",INDEX([1]名簿!G:G,MATCH([1]少年男子都大会選手データ!B70,[1]名簿!$A:$A,0)))</f>
        <v/>
      </c>
      <c r="K70" s="7"/>
      <c r="L70" s="107"/>
      <c r="M70" s="18"/>
      <c r="N70" s="18"/>
      <c r="O70" s="18"/>
      <c r="P70" s="18"/>
      <c r="Q70" s="18"/>
      <c r="R70" s="18"/>
      <c r="S70" s="18"/>
      <c r="T70" s="18"/>
      <c r="U70" s="18"/>
    </row>
    <row r="71" spans="1:21">
      <c r="A71" s="16">
        <f t="shared" si="0"/>
        <v>70</v>
      </c>
      <c r="B71" s="3"/>
      <c r="C71" s="24"/>
      <c r="D71" s="24"/>
      <c r="E71" s="24"/>
      <c r="F71" s="229"/>
      <c r="G71" s="4"/>
      <c r="H71" s="4"/>
      <c r="I71" s="5"/>
      <c r="J71" s="44" t="str">
        <f>IF(ISERROR(INDEX([1]名簿!G:G,MATCH([1]少年男子都大会選手データ!B71,[1]名簿!$A:$A,0))),"",INDEX([1]名簿!G:G,MATCH([1]少年男子都大会選手データ!B71,[1]名簿!$A:$A,0)))</f>
        <v/>
      </c>
      <c r="K71" s="7"/>
      <c r="L71" s="107"/>
      <c r="M71" s="18"/>
      <c r="N71" s="18"/>
      <c r="O71" s="18"/>
      <c r="P71" s="18"/>
      <c r="Q71" s="18"/>
      <c r="R71" s="18"/>
      <c r="S71" s="18"/>
      <c r="T71" s="18"/>
      <c r="U71" s="18"/>
    </row>
    <row r="72" spans="1:21">
      <c r="A72" s="16">
        <f t="shared" si="0"/>
        <v>71</v>
      </c>
      <c r="B72" s="3"/>
      <c r="C72" s="24"/>
      <c r="D72" s="24"/>
      <c r="E72" s="24"/>
      <c r="F72" s="229"/>
      <c r="G72" s="4"/>
      <c r="H72" s="4"/>
      <c r="I72" s="5"/>
      <c r="J72" s="44" t="str">
        <f>IF(ISERROR(INDEX([1]名簿!G:G,MATCH([1]少年男子都大会選手データ!B72,[1]名簿!$A:$A,0))),"",INDEX([1]名簿!G:G,MATCH([1]少年男子都大会選手データ!B72,[1]名簿!$A:$A,0)))</f>
        <v/>
      </c>
      <c r="K72" s="7"/>
      <c r="L72" s="107"/>
      <c r="M72" s="18"/>
      <c r="N72" s="18"/>
      <c r="O72" s="18"/>
      <c r="P72" s="18"/>
      <c r="Q72" s="18"/>
      <c r="R72" s="18"/>
      <c r="S72" s="18"/>
      <c r="T72" s="18"/>
      <c r="U72" s="18"/>
    </row>
    <row r="73" spans="1:21">
      <c r="A73" s="16">
        <f t="shared" si="0"/>
        <v>72</v>
      </c>
      <c r="B73" s="3"/>
      <c r="C73" s="24"/>
      <c r="D73" s="24"/>
      <c r="E73" s="24"/>
      <c r="F73" s="229"/>
      <c r="G73" s="4"/>
      <c r="H73" s="4"/>
      <c r="I73" s="5"/>
      <c r="J73" s="44" t="str">
        <f>IF(ISERROR(INDEX([1]名簿!G:G,MATCH([1]少年男子都大会選手データ!B73,[1]名簿!$A:$A,0))),"",INDEX([1]名簿!G:G,MATCH([1]少年男子都大会選手データ!B73,[1]名簿!$A:$A,0)))</f>
        <v/>
      </c>
      <c r="K73" s="7"/>
      <c r="L73" s="107"/>
      <c r="M73" s="18"/>
      <c r="N73" s="18"/>
      <c r="O73" s="18"/>
      <c r="P73" s="18"/>
      <c r="Q73" s="18"/>
      <c r="R73" s="18"/>
      <c r="S73" s="18"/>
      <c r="T73" s="18"/>
      <c r="U73" s="18"/>
    </row>
    <row r="74" spans="1:21">
      <c r="A74" s="16">
        <f t="shared" si="0"/>
        <v>73</v>
      </c>
      <c r="B74" s="3"/>
      <c r="C74" s="24"/>
      <c r="D74" s="24"/>
      <c r="E74" s="24"/>
      <c r="F74" s="229"/>
      <c r="G74" s="4"/>
      <c r="H74" s="4"/>
      <c r="I74" s="5"/>
      <c r="J74" s="44" t="str">
        <f>IF(ISERROR(INDEX([1]名簿!G:G,MATCH([1]少年男子都大会選手データ!B74,[1]名簿!$A:$A,0))),"",INDEX([1]名簿!G:G,MATCH([1]少年男子都大会選手データ!B74,[1]名簿!$A:$A,0)))</f>
        <v/>
      </c>
      <c r="K74" s="7"/>
      <c r="L74" s="107"/>
      <c r="M74" s="18"/>
      <c r="N74" s="18"/>
      <c r="O74" s="18"/>
      <c r="P74" s="18"/>
      <c r="Q74" s="18"/>
      <c r="R74" s="18"/>
      <c r="S74" s="18"/>
      <c r="T74" s="18"/>
      <c r="U74" s="18"/>
    </row>
    <row r="75" spans="1:21">
      <c r="A75" s="16">
        <f t="shared" si="0"/>
        <v>74</v>
      </c>
      <c r="B75" s="3"/>
      <c r="C75" s="24"/>
      <c r="D75" s="24"/>
      <c r="E75" s="24"/>
      <c r="F75" s="229"/>
      <c r="G75" s="4"/>
      <c r="H75" s="4"/>
      <c r="I75" s="5"/>
      <c r="J75" s="44" t="str">
        <f>IF(ISERROR(INDEX([1]名簿!G:G,MATCH([1]少年男子都大会選手データ!B75,[1]名簿!$A:$A,0))),"",INDEX([1]名簿!G:G,MATCH([1]少年男子都大会選手データ!B75,[1]名簿!$A:$A,0)))</f>
        <v/>
      </c>
      <c r="K75" s="7"/>
      <c r="L75" s="107"/>
      <c r="M75" s="18"/>
      <c r="N75" s="18"/>
      <c r="O75" s="18"/>
      <c r="P75" s="18"/>
      <c r="Q75" s="18"/>
      <c r="R75" s="18"/>
      <c r="S75" s="18"/>
      <c r="T75" s="18"/>
      <c r="U75" s="18"/>
    </row>
    <row r="76" spans="1:21">
      <c r="A76" s="16">
        <f t="shared" si="0"/>
        <v>75</v>
      </c>
      <c r="B76" s="3"/>
      <c r="C76" s="24"/>
      <c r="D76" s="24"/>
      <c r="E76" s="24"/>
      <c r="F76" s="229"/>
      <c r="G76" s="4"/>
      <c r="H76" s="4"/>
      <c r="I76" s="5"/>
      <c r="J76" s="44" t="str">
        <f>IF(ISERROR(INDEX([1]名簿!G:G,MATCH([1]少年男子都大会選手データ!B76,[1]名簿!$A:$A,0))),"",INDEX([1]名簿!G:G,MATCH([1]少年男子都大会選手データ!B76,[1]名簿!$A:$A,0)))</f>
        <v/>
      </c>
      <c r="K76" s="7"/>
      <c r="L76" s="107"/>
      <c r="M76" s="18"/>
      <c r="N76" s="18"/>
      <c r="O76" s="18"/>
      <c r="P76" s="18"/>
      <c r="Q76" s="18"/>
      <c r="R76" s="18"/>
      <c r="S76" s="18"/>
      <c r="T76" s="18"/>
      <c r="U76" s="18"/>
    </row>
    <row r="77" spans="1:21">
      <c r="A77" s="16">
        <f t="shared" si="0"/>
        <v>76</v>
      </c>
      <c r="B77" s="3"/>
      <c r="C77" s="24"/>
      <c r="D77" s="24"/>
      <c r="E77" s="24"/>
      <c r="F77" s="229"/>
      <c r="G77" s="4"/>
      <c r="H77" s="4"/>
      <c r="I77" s="5"/>
      <c r="J77" s="44" t="str">
        <f>IF(ISERROR(INDEX([1]名簿!G:G,MATCH([1]少年男子都大会選手データ!B77,[1]名簿!$A:$A,0))),"",INDEX([1]名簿!G:G,MATCH([1]少年男子都大会選手データ!B77,[1]名簿!$A:$A,0)))</f>
        <v/>
      </c>
      <c r="K77" s="7"/>
      <c r="L77" s="107"/>
      <c r="M77" s="18"/>
      <c r="N77" s="18"/>
      <c r="O77" s="18"/>
      <c r="P77" s="18"/>
      <c r="Q77" s="18"/>
      <c r="R77" s="18"/>
      <c r="S77" s="18"/>
      <c r="T77" s="18"/>
      <c r="U77" s="18"/>
    </row>
    <row r="78" spans="1:21">
      <c r="A78" s="16">
        <f t="shared" si="0"/>
        <v>77</v>
      </c>
      <c r="B78" s="3"/>
      <c r="C78" s="24"/>
      <c r="D78" s="24"/>
      <c r="E78" s="24"/>
      <c r="F78" s="229"/>
      <c r="G78" s="4"/>
      <c r="H78" s="4"/>
      <c r="I78" s="5"/>
      <c r="J78" s="44" t="str">
        <f>IF(ISERROR(INDEX([1]名簿!G:G,MATCH([1]少年男子都大会選手データ!B78,[1]名簿!$A:$A,0))),"",INDEX([1]名簿!G:G,MATCH([1]少年男子都大会選手データ!B78,[1]名簿!$A:$A,0)))</f>
        <v/>
      </c>
      <c r="K78" s="7"/>
      <c r="L78" s="107"/>
      <c r="M78" s="18"/>
      <c r="N78" s="18"/>
      <c r="O78" s="18"/>
      <c r="P78" s="18"/>
      <c r="Q78" s="18"/>
      <c r="R78" s="18"/>
      <c r="S78" s="18"/>
      <c r="T78" s="18"/>
      <c r="U78" s="18"/>
    </row>
    <row r="79" spans="1:21">
      <c r="A79" s="16">
        <f t="shared" si="0"/>
        <v>78</v>
      </c>
      <c r="B79" s="3"/>
      <c r="C79" s="24"/>
      <c r="D79" s="24"/>
      <c r="E79" s="24"/>
      <c r="F79" s="229"/>
      <c r="G79" s="4"/>
      <c r="H79" s="4"/>
      <c r="I79" s="5"/>
      <c r="J79" s="44" t="str">
        <f>IF(ISERROR(INDEX([1]名簿!G:G,MATCH([1]少年男子都大会選手データ!B79,[1]名簿!$A:$A,0))),"",INDEX([1]名簿!G:G,MATCH([1]少年男子都大会選手データ!B79,[1]名簿!$A:$A,0)))</f>
        <v/>
      </c>
      <c r="K79" s="7"/>
      <c r="L79" s="107"/>
      <c r="M79" s="18"/>
      <c r="N79" s="18"/>
      <c r="O79" s="18"/>
      <c r="P79" s="18"/>
      <c r="Q79" s="18"/>
      <c r="R79" s="18"/>
      <c r="S79" s="18"/>
      <c r="T79" s="18"/>
      <c r="U79" s="18"/>
    </row>
    <row r="80" spans="1:21">
      <c r="A80" s="16">
        <f t="shared" si="0"/>
        <v>79</v>
      </c>
      <c r="B80" s="3"/>
      <c r="C80" s="24"/>
      <c r="D80" s="24"/>
      <c r="E80" s="24"/>
      <c r="F80" s="229"/>
      <c r="G80" s="4"/>
      <c r="H80" s="4"/>
      <c r="I80" s="5"/>
      <c r="J80" s="44" t="str">
        <f>IF(ISERROR(INDEX([1]名簿!G:G,MATCH([1]少年男子都大会選手データ!B80,[1]名簿!$A:$A,0))),"",INDEX([1]名簿!G:G,MATCH([1]少年男子都大会選手データ!B80,[1]名簿!$A:$A,0)))</f>
        <v/>
      </c>
      <c r="K80" s="7"/>
      <c r="L80" s="107"/>
      <c r="M80" s="18"/>
      <c r="N80" s="18"/>
      <c r="O80" s="18"/>
      <c r="P80" s="18"/>
      <c r="Q80" s="18"/>
      <c r="R80" s="18"/>
      <c r="S80" s="18"/>
      <c r="T80" s="18"/>
      <c r="U80" s="18"/>
    </row>
    <row r="81" spans="1:21">
      <c r="A81" s="16">
        <f t="shared" si="0"/>
        <v>80</v>
      </c>
      <c r="B81" s="3"/>
      <c r="C81" s="24"/>
      <c r="D81" s="24"/>
      <c r="E81" s="24"/>
      <c r="F81" s="229"/>
      <c r="G81" s="4"/>
      <c r="H81" s="4"/>
      <c r="I81" s="5"/>
      <c r="J81" s="44" t="str">
        <f>IF(ISERROR(INDEX([1]名簿!G:G,MATCH([1]少年男子都大会選手データ!B81,[1]名簿!$A:$A,0))),"",INDEX([1]名簿!G:G,MATCH([1]少年男子都大会選手データ!B81,[1]名簿!$A:$A,0)))</f>
        <v/>
      </c>
      <c r="K81" s="7"/>
      <c r="L81" s="107"/>
      <c r="M81" s="18"/>
      <c r="N81" s="18"/>
      <c r="O81" s="18"/>
      <c r="P81" s="18"/>
      <c r="Q81" s="18"/>
      <c r="R81" s="18"/>
      <c r="S81" s="18"/>
      <c r="T81" s="18"/>
      <c r="U81" s="18"/>
    </row>
    <row r="82" spans="1:21">
      <c r="A82" s="16">
        <f t="shared" si="0"/>
        <v>81</v>
      </c>
      <c r="B82" s="3"/>
      <c r="C82" s="24"/>
      <c r="D82" s="24"/>
      <c r="E82" s="24"/>
      <c r="F82" s="229"/>
      <c r="G82" s="4"/>
      <c r="H82" s="4"/>
      <c r="I82" s="5"/>
      <c r="J82" s="44" t="str">
        <f>IF(ISERROR(INDEX([1]名簿!G:G,MATCH([1]少年男子都大会選手データ!B82,[1]名簿!$A:$A,0))),"",INDEX([1]名簿!G:G,MATCH([1]少年男子都大会選手データ!B82,[1]名簿!$A:$A,0)))</f>
        <v/>
      </c>
      <c r="K82" s="7"/>
      <c r="L82" s="107"/>
      <c r="M82" s="18"/>
      <c r="N82" s="18"/>
      <c r="O82" s="18"/>
      <c r="P82" s="18"/>
      <c r="Q82" s="18"/>
      <c r="R82" s="18"/>
      <c r="S82" s="18"/>
      <c r="T82" s="18"/>
      <c r="U82" s="18"/>
    </row>
    <row r="83" spans="1:21">
      <c r="A83" s="16">
        <f t="shared" si="0"/>
        <v>82</v>
      </c>
      <c r="B83" s="3"/>
      <c r="C83" s="24"/>
      <c r="D83" s="24"/>
      <c r="E83" s="24"/>
      <c r="F83" s="229"/>
      <c r="G83" s="4"/>
      <c r="H83" s="4"/>
      <c r="I83" s="5"/>
      <c r="J83" s="44" t="str">
        <f>IF(ISERROR(INDEX([1]名簿!G:G,MATCH([1]少年男子都大会選手データ!B83,[1]名簿!$A:$A,0))),"",INDEX([1]名簿!G:G,MATCH([1]少年男子都大会選手データ!B83,[1]名簿!$A:$A,0)))</f>
        <v/>
      </c>
      <c r="K83" s="7"/>
      <c r="L83" s="107"/>
      <c r="M83" s="18"/>
      <c r="N83" s="18"/>
      <c r="O83" s="18"/>
      <c r="P83" s="18"/>
      <c r="Q83" s="18"/>
      <c r="R83" s="18"/>
      <c r="S83" s="18"/>
      <c r="T83" s="18"/>
      <c r="U83" s="18"/>
    </row>
    <row r="84" spans="1:21">
      <c r="A84" s="16">
        <f t="shared" si="0"/>
        <v>83</v>
      </c>
      <c r="B84" s="3"/>
      <c r="C84" s="24"/>
      <c r="D84" s="24"/>
      <c r="E84" s="24"/>
      <c r="F84" s="229"/>
      <c r="G84" s="4"/>
      <c r="H84" s="4"/>
      <c r="I84" s="5"/>
      <c r="J84" s="44" t="str">
        <f>IF(ISERROR(INDEX([1]名簿!G:G,MATCH([1]少年男子都大会選手データ!B84,[1]名簿!$A:$A,0))),"",INDEX([1]名簿!G:G,MATCH([1]少年男子都大会選手データ!B84,[1]名簿!$A:$A,0)))</f>
        <v/>
      </c>
      <c r="K84" s="7"/>
      <c r="L84" s="107"/>
      <c r="M84" s="18"/>
      <c r="N84" s="18"/>
      <c r="O84" s="18"/>
      <c r="P84" s="18"/>
      <c r="Q84" s="18"/>
      <c r="R84" s="18"/>
      <c r="S84" s="18"/>
      <c r="T84" s="18"/>
      <c r="U84" s="18"/>
    </row>
    <row r="85" spans="1:21">
      <c r="A85" s="16">
        <f t="shared" si="0"/>
        <v>84</v>
      </c>
      <c r="B85" s="3"/>
      <c r="C85" s="24"/>
      <c r="D85" s="24"/>
      <c r="E85" s="24"/>
      <c r="F85" s="229"/>
      <c r="G85" s="4"/>
      <c r="H85" s="4"/>
      <c r="I85" s="5"/>
      <c r="J85" s="44" t="str">
        <f>IF(ISERROR(INDEX([1]名簿!G:G,MATCH([1]少年男子都大会選手データ!B85,[1]名簿!$A:$A,0))),"",INDEX([1]名簿!G:G,MATCH([1]少年男子都大会選手データ!B85,[1]名簿!$A:$A,0)))</f>
        <v/>
      </c>
      <c r="K85" s="7"/>
      <c r="L85" s="107"/>
      <c r="M85" s="18"/>
      <c r="N85" s="18"/>
      <c r="O85" s="18"/>
      <c r="P85" s="18"/>
      <c r="Q85" s="18"/>
      <c r="R85" s="18"/>
      <c r="S85" s="18"/>
      <c r="T85" s="18"/>
      <c r="U85" s="18"/>
    </row>
    <row r="86" spans="1:21">
      <c r="A86" s="16">
        <f t="shared" si="0"/>
        <v>85</v>
      </c>
      <c r="B86" s="3"/>
      <c r="C86" s="24"/>
      <c r="D86" s="24"/>
      <c r="E86" s="24"/>
      <c r="F86" s="229"/>
      <c r="G86" s="4"/>
      <c r="H86" s="4"/>
      <c r="I86" s="5"/>
      <c r="J86" s="44" t="str">
        <f>IF(ISERROR(INDEX([1]名簿!G:G,MATCH([1]少年男子都大会選手データ!B86,[1]名簿!$A:$A,0))),"",INDEX([1]名簿!G:G,MATCH([1]少年男子都大会選手データ!B86,[1]名簿!$A:$A,0)))</f>
        <v/>
      </c>
      <c r="K86" s="7"/>
      <c r="L86" s="107"/>
      <c r="M86" s="18"/>
      <c r="N86" s="18"/>
      <c r="O86" s="18"/>
      <c r="P86" s="18"/>
      <c r="Q86" s="18"/>
      <c r="R86" s="18"/>
      <c r="S86" s="18"/>
      <c r="T86" s="18"/>
      <c r="U86" s="18"/>
    </row>
    <row r="87" spans="1:21">
      <c r="A87" s="16">
        <f t="shared" si="0"/>
        <v>86</v>
      </c>
      <c r="B87" s="3"/>
      <c r="C87" s="24"/>
      <c r="D87" s="24"/>
      <c r="E87" s="24"/>
      <c r="F87" s="229"/>
      <c r="G87" s="4"/>
      <c r="H87" s="4"/>
      <c r="I87" s="5"/>
      <c r="J87" s="44" t="str">
        <f>IF(ISERROR(INDEX([1]名簿!G:G,MATCH([1]少年男子都大会選手データ!B87,[1]名簿!$A:$A,0))),"",INDEX([1]名簿!G:G,MATCH([1]少年男子都大会選手データ!B87,[1]名簿!$A:$A,0)))</f>
        <v/>
      </c>
      <c r="K87" s="7"/>
      <c r="L87" s="107"/>
      <c r="M87" s="18"/>
      <c r="N87" s="18"/>
      <c r="O87" s="18"/>
      <c r="P87" s="18"/>
      <c r="Q87" s="18"/>
      <c r="R87" s="18"/>
      <c r="S87" s="18"/>
      <c r="T87" s="18"/>
      <c r="U87" s="18"/>
    </row>
    <row r="88" spans="1:21">
      <c r="A88" s="16">
        <f t="shared" si="0"/>
        <v>87</v>
      </c>
      <c r="B88" s="3"/>
      <c r="C88" s="24"/>
      <c r="D88" s="24"/>
      <c r="E88" s="24"/>
      <c r="F88" s="229"/>
      <c r="G88" s="4"/>
      <c r="H88" s="4"/>
      <c r="I88" s="5"/>
      <c r="J88" s="44" t="str">
        <f>IF(ISERROR(INDEX([1]名簿!G:G,MATCH([1]少年男子都大会選手データ!B88,[1]名簿!$A:$A,0))),"",INDEX([1]名簿!G:G,MATCH([1]少年男子都大会選手データ!B88,[1]名簿!$A:$A,0)))</f>
        <v/>
      </c>
      <c r="K88" s="7"/>
      <c r="L88" s="107"/>
      <c r="M88" s="18"/>
      <c r="N88" s="18"/>
      <c r="O88" s="18"/>
      <c r="P88" s="18"/>
      <c r="Q88" s="18"/>
      <c r="R88" s="18"/>
      <c r="S88" s="18"/>
      <c r="T88" s="18"/>
      <c r="U88" s="18"/>
    </row>
    <row r="89" spans="1:21">
      <c r="A89" s="16">
        <f t="shared" si="0"/>
        <v>88</v>
      </c>
      <c r="B89" s="3"/>
      <c r="C89" s="24"/>
      <c r="D89" s="24"/>
      <c r="E89" s="24"/>
      <c r="F89" s="229"/>
      <c r="G89" s="4"/>
      <c r="H89" s="4"/>
      <c r="I89" s="5"/>
      <c r="J89" s="44" t="str">
        <f>IF(ISERROR(INDEX([1]名簿!G:G,MATCH([1]少年男子都大会選手データ!B89,[1]名簿!$A:$A,0))),"",INDEX([1]名簿!G:G,MATCH([1]少年男子都大会選手データ!B89,[1]名簿!$A:$A,0)))</f>
        <v/>
      </c>
      <c r="K89" s="7"/>
      <c r="L89" s="107"/>
      <c r="M89" s="18"/>
      <c r="N89" s="18"/>
      <c r="O89" s="18"/>
      <c r="P89" s="18"/>
      <c r="Q89" s="18"/>
      <c r="R89" s="18"/>
      <c r="S89" s="18"/>
      <c r="T89" s="18"/>
      <c r="U89" s="18"/>
    </row>
    <row r="90" spans="1:21">
      <c r="A90" s="16">
        <f t="shared" si="0"/>
        <v>89</v>
      </c>
      <c r="B90" s="3"/>
      <c r="C90" s="24"/>
      <c r="D90" s="24"/>
      <c r="E90" s="24"/>
      <c r="F90" s="229"/>
      <c r="G90" s="4"/>
      <c r="H90" s="4"/>
      <c r="I90" s="5"/>
      <c r="J90" s="44" t="str">
        <f>IF(ISERROR(INDEX([1]名簿!G:G,MATCH([1]少年男子都大会選手データ!B90,[1]名簿!$A:$A,0))),"",INDEX([1]名簿!G:G,MATCH([1]少年男子都大会選手データ!B90,[1]名簿!$A:$A,0)))</f>
        <v/>
      </c>
      <c r="K90" s="7"/>
      <c r="L90" s="107"/>
      <c r="M90" s="18"/>
      <c r="N90" s="18"/>
      <c r="O90" s="18"/>
      <c r="P90" s="18"/>
      <c r="Q90" s="18"/>
      <c r="R90" s="18"/>
      <c r="S90" s="18"/>
      <c r="T90" s="18"/>
      <c r="U90" s="18"/>
    </row>
    <row r="91" spans="1:21">
      <c r="A91" s="16">
        <f t="shared" si="0"/>
        <v>90</v>
      </c>
      <c r="B91" s="3"/>
      <c r="C91" s="24"/>
      <c r="D91" s="24"/>
      <c r="E91" s="24"/>
      <c r="F91" s="229"/>
      <c r="G91" s="4"/>
      <c r="H91" s="4"/>
      <c r="I91" s="5"/>
      <c r="J91" s="44" t="str">
        <f>IF(ISERROR(INDEX([1]名簿!G:G,MATCH([1]少年男子都大会選手データ!B91,[1]名簿!$A:$A,0))),"",INDEX([1]名簿!G:G,MATCH([1]少年男子都大会選手データ!B91,[1]名簿!$A:$A,0)))</f>
        <v/>
      </c>
      <c r="K91" s="7"/>
      <c r="L91" s="107"/>
      <c r="M91" s="18"/>
      <c r="N91" s="18"/>
      <c r="O91" s="18"/>
      <c r="P91" s="18"/>
      <c r="Q91" s="18"/>
      <c r="R91" s="18"/>
      <c r="S91" s="18"/>
      <c r="T91" s="18"/>
      <c r="U91" s="18"/>
    </row>
    <row r="92" spans="1:21">
      <c r="A92" s="16">
        <f t="shared" si="0"/>
        <v>91</v>
      </c>
      <c r="B92" s="3"/>
      <c r="C92" s="24"/>
      <c r="D92" s="24"/>
      <c r="E92" s="24"/>
      <c r="F92" s="229"/>
      <c r="G92" s="4"/>
      <c r="H92" s="4"/>
      <c r="I92" s="5"/>
      <c r="J92" s="44" t="str">
        <f>IF(ISERROR(INDEX([1]名簿!G:G,MATCH([1]少年男子都大会選手データ!B92,[1]名簿!$A:$A,0))),"",INDEX([1]名簿!G:G,MATCH([1]少年男子都大会選手データ!B92,[1]名簿!$A:$A,0)))</f>
        <v/>
      </c>
      <c r="K92" s="7"/>
      <c r="L92" s="107"/>
      <c r="M92" s="18"/>
      <c r="N92" s="18"/>
      <c r="O92" s="18"/>
      <c r="P92" s="18"/>
      <c r="Q92" s="18"/>
      <c r="R92" s="18"/>
      <c r="S92" s="18"/>
      <c r="T92" s="18"/>
      <c r="U92" s="18"/>
    </row>
    <row r="93" spans="1:21">
      <c r="A93" s="16">
        <f t="shared" si="0"/>
        <v>92</v>
      </c>
      <c r="B93" s="3"/>
      <c r="C93" s="24"/>
      <c r="D93" s="24"/>
      <c r="E93" s="24"/>
      <c r="F93" s="229"/>
      <c r="G93" s="4"/>
      <c r="H93" s="4"/>
      <c r="I93" s="5"/>
      <c r="J93" s="44" t="str">
        <f>IF(ISERROR(INDEX([1]名簿!G:G,MATCH([1]少年男子都大会選手データ!B93,[1]名簿!$A:$A,0))),"",INDEX([1]名簿!G:G,MATCH([1]少年男子都大会選手データ!B93,[1]名簿!$A:$A,0)))</f>
        <v/>
      </c>
      <c r="K93" s="7"/>
      <c r="L93" s="107"/>
      <c r="M93" s="18"/>
      <c r="N93" s="18"/>
      <c r="O93" s="18"/>
      <c r="P93" s="18"/>
      <c r="Q93" s="18"/>
      <c r="R93" s="18"/>
      <c r="S93" s="18"/>
      <c r="T93" s="18"/>
      <c r="U93" s="18"/>
    </row>
    <row r="94" spans="1:21">
      <c r="A94" s="16">
        <f t="shared" si="0"/>
        <v>93</v>
      </c>
      <c r="B94" s="3"/>
      <c r="C94" s="24"/>
      <c r="D94" s="24"/>
      <c r="E94" s="24"/>
      <c r="F94" s="229"/>
      <c r="G94" s="4"/>
      <c r="H94" s="4"/>
      <c r="I94" s="5"/>
      <c r="J94" s="44" t="str">
        <f>IF(ISERROR(INDEX([1]名簿!G:G,MATCH([1]少年男子都大会選手データ!B94,[1]名簿!$A:$A,0))),"",INDEX([1]名簿!G:G,MATCH([1]少年男子都大会選手データ!B94,[1]名簿!$A:$A,0)))</f>
        <v/>
      </c>
      <c r="K94" s="7"/>
      <c r="L94" s="107"/>
      <c r="M94" s="18"/>
      <c r="N94" s="18"/>
      <c r="O94" s="18"/>
      <c r="P94" s="18"/>
      <c r="Q94" s="18"/>
      <c r="R94" s="18"/>
      <c r="S94" s="18"/>
      <c r="T94" s="18"/>
      <c r="U94" s="18"/>
    </row>
    <row r="95" spans="1:21">
      <c r="A95" s="16">
        <f t="shared" si="0"/>
        <v>94</v>
      </c>
      <c r="B95" s="3"/>
      <c r="C95" s="24"/>
      <c r="D95" s="24"/>
      <c r="E95" s="24"/>
      <c r="F95" s="229"/>
      <c r="G95" s="4"/>
      <c r="H95" s="4"/>
      <c r="I95" s="5"/>
      <c r="J95" s="44" t="str">
        <f>IF(ISERROR(INDEX([1]名簿!G:G,MATCH([1]少年男子都大会選手データ!B95,[1]名簿!$A:$A,0))),"",INDEX([1]名簿!G:G,MATCH([1]少年男子都大会選手データ!B95,[1]名簿!$A:$A,0)))</f>
        <v/>
      </c>
      <c r="K95" s="7"/>
      <c r="L95" s="107"/>
      <c r="M95" s="18"/>
      <c r="N95" s="18"/>
      <c r="O95" s="18"/>
      <c r="P95" s="18"/>
      <c r="Q95" s="18"/>
      <c r="R95" s="18"/>
      <c r="S95" s="18"/>
      <c r="T95" s="18"/>
      <c r="U95" s="18"/>
    </row>
    <row r="96" spans="1:21">
      <c r="A96" s="16">
        <f t="shared" si="0"/>
        <v>95</v>
      </c>
      <c r="B96" s="3"/>
      <c r="C96" s="24"/>
      <c r="D96" s="24"/>
      <c r="E96" s="24"/>
      <c r="F96" s="229"/>
      <c r="G96" s="4"/>
      <c r="H96" s="4"/>
      <c r="I96" s="5"/>
      <c r="J96" s="44" t="str">
        <f>IF(ISERROR(INDEX([1]名簿!G:G,MATCH([1]少年男子都大会選手データ!B96,[1]名簿!$A:$A,0))),"",INDEX([1]名簿!G:G,MATCH([1]少年男子都大会選手データ!B96,[1]名簿!$A:$A,0)))</f>
        <v/>
      </c>
      <c r="K96" s="7"/>
      <c r="L96" s="107"/>
      <c r="M96" s="18"/>
      <c r="N96" s="18"/>
      <c r="O96" s="18"/>
      <c r="P96" s="18"/>
      <c r="Q96" s="18"/>
      <c r="R96" s="18"/>
      <c r="S96" s="18"/>
      <c r="T96" s="18"/>
      <c r="U96" s="18"/>
    </row>
    <row r="97" spans="1:21">
      <c r="A97" s="16">
        <f t="shared" si="0"/>
        <v>96</v>
      </c>
      <c r="B97" s="3"/>
      <c r="C97" s="24"/>
      <c r="D97" s="24"/>
      <c r="E97" s="24"/>
      <c r="F97" s="229"/>
      <c r="G97" s="4"/>
      <c r="H97" s="4"/>
      <c r="I97" s="5"/>
      <c r="J97" s="44" t="str">
        <f>IF(ISERROR(INDEX([1]名簿!G:G,MATCH([1]少年男子都大会選手データ!B97,[1]名簿!$A:$A,0))),"",INDEX([1]名簿!G:G,MATCH([1]少年男子都大会選手データ!B97,[1]名簿!$A:$A,0)))</f>
        <v/>
      </c>
      <c r="K97" s="7"/>
      <c r="L97" s="107"/>
      <c r="M97" s="18"/>
      <c r="N97" s="18"/>
      <c r="O97" s="18"/>
      <c r="P97" s="18"/>
      <c r="Q97" s="18"/>
      <c r="R97" s="18"/>
      <c r="S97" s="18"/>
      <c r="T97" s="18"/>
      <c r="U97" s="18"/>
    </row>
    <row r="98" spans="1:21">
      <c r="A98" s="16">
        <f t="shared" si="0"/>
        <v>97</v>
      </c>
      <c r="B98" s="3"/>
      <c r="C98" s="24"/>
      <c r="D98" s="24"/>
      <c r="E98" s="24"/>
      <c r="F98" s="229"/>
      <c r="G98" s="4"/>
      <c r="H98" s="4"/>
      <c r="I98" s="5"/>
      <c r="J98" s="44" t="str">
        <f>IF(ISERROR(INDEX([1]名簿!G:G,MATCH([1]少年男子都大会選手データ!B98,[1]名簿!$A:$A,0))),"",INDEX([1]名簿!G:G,MATCH([1]少年男子都大会選手データ!B98,[1]名簿!$A:$A,0)))</f>
        <v/>
      </c>
      <c r="K98" s="7"/>
      <c r="L98" s="107"/>
      <c r="M98" s="18"/>
      <c r="N98" s="18"/>
      <c r="O98" s="18"/>
      <c r="P98" s="18"/>
      <c r="Q98" s="18"/>
      <c r="R98" s="18"/>
      <c r="S98" s="18"/>
      <c r="T98" s="18"/>
      <c r="U98" s="18"/>
    </row>
    <row r="99" spans="1:21">
      <c r="A99" s="16">
        <f t="shared" si="0"/>
        <v>98</v>
      </c>
      <c r="B99" s="3"/>
      <c r="C99" s="24"/>
      <c r="D99" s="24"/>
      <c r="E99" s="24"/>
      <c r="F99" s="229"/>
      <c r="G99" s="4"/>
      <c r="H99" s="4"/>
      <c r="I99" s="5"/>
      <c r="J99" s="44" t="str">
        <f>IF(ISERROR(INDEX([1]名簿!G:G,MATCH([1]少年男子都大会選手データ!B99,[1]名簿!$A:$A,0))),"",INDEX([1]名簿!G:G,MATCH([1]少年男子都大会選手データ!B99,[1]名簿!$A:$A,0)))</f>
        <v/>
      </c>
      <c r="K99" s="7"/>
      <c r="L99" s="107"/>
      <c r="M99" s="18"/>
      <c r="N99" s="18"/>
      <c r="O99" s="18"/>
      <c r="P99" s="18"/>
      <c r="Q99" s="18"/>
      <c r="R99" s="18"/>
      <c r="S99" s="18"/>
      <c r="T99" s="18"/>
      <c r="U99" s="18"/>
    </row>
    <row r="100" spans="1:21">
      <c r="A100" s="16">
        <f t="shared" si="0"/>
        <v>99</v>
      </c>
      <c r="B100" s="3"/>
      <c r="C100" s="24"/>
      <c r="D100" s="24"/>
      <c r="E100" s="24"/>
      <c r="F100" s="229"/>
      <c r="G100" s="4"/>
      <c r="H100" s="4"/>
      <c r="I100" s="5"/>
      <c r="J100" s="44" t="str">
        <f>IF(ISERROR(INDEX([1]名簿!G:G,MATCH([1]少年男子都大会選手データ!B100,[1]名簿!$A:$A,0))),"",INDEX([1]名簿!G:G,MATCH([1]少年男子都大会選手データ!B100,[1]名簿!$A:$A,0)))</f>
        <v/>
      </c>
      <c r="K100" s="7"/>
      <c r="L100" s="107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1">
      <c r="A101" s="17">
        <f t="shared" si="0"/>
        <v>100</v>
      </c>
      <c r="B101" s="9"/>
      <c r="C101" s="26"/>
      <c r="D101" s="26"/>
      <c r="E101" s="26"/>
      <c r="F101" s="230"/>
      <c r="G101" s="10"/>
      <c r="H101" s="113"/>
      <c r="I101" s="5"/>
      <c r="J101" s="45" t="str">
        <f>IF(ISERROR(INDEX([1]名簿!G:G,MATCH([1]少年男子都大会選手データ!B101,[1]名簿!$A:$A,0))),"",INDEX([1]名簿!G:G,MATCH([1]少年男子都大会選手データ!B101,[1]名簿!$A:$A,0)))</f>
        <v/>
      </c>
      <c r="K101" s="12"/>
      <c r="L101" s="114"/>
      <c r="M101" s="18"/>
      <c r="N101" s="18"/>
      <c r="O101" s="18"/>
      <c r="P101" s="18"/>
      <c r="Q101" s="18"/>
      <c r="R101" s="18"/>
      <c r="S101" s="18"/>
      <c r="T101" s="18"/>
      <c r="U101" s="18"/>
    </row>
  </sheetData>
  <mergeCells count="1">
    <mergeCell ref="N4:O5"/>
  </mergeCells>
  <phoneticPr fontId="1"/>
  <dataValidations count="1">
    <dataValidation type="list" allowBlank="1" showInputMessage="1" showErrorMessage="1" sqref="G2:H101" xr:uid="{E0006D78-7C37-2D44-B356-7C2049735716}">
      <formula1>$Q$1:$Q$3</formula1>
    </dataValidation>
  </dataValidation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53377-2D70-2A4F-B483-40D9A6F64A7D}">
  <dimension ref="A1:U101"/>
  <sheetViews>
    <sheetView workbookViewId="0">
      <selection activeCell="C4" sqref="C4"/>
    </sheetView>
  </sheetViews>
  <sheetFormatPr baseColWidth="10" defaultColWidth="14.5" defaultRowHeight="14"/>
  <cols>
    <col min="1" max="1" width="5.83203125" style="2" bestFit="1" customWidth="1"/>
    <col min="2" max="2" width="13.6640625" style="14" customWidth="1"/>
    <col min="3" max="5" width="7.6640625" style="14" customWidth="1"/>
    <col min="6" max="6" width="16.6640625" style="231" customWidth="1"/>
    <col min="7" max="8" width="5.1640625" style="14" customWidth="1"/>
    <col min="9" max="9" width="1.6640625" style="2" hidden="1" customWidth="1"/>
    <col min="10" max="10" width="15.1640625" style="2" customWidth="1"/>
    <col min="11" max="11" width="10.6640625" style="2" hidden="1" customWidth="1"/>
    <col min="12" max="12" width="20.6640625" style="2" hidden="1" customWidth="1"/>
    <col min="13" max="13" width="3.1640625" style="2" customWidth="1"/>
    <col min="14" max="15" width="10.6640625" style="2" customWidth="1"/>
    <col min="16" max="16" width="10.6640625" style="2" hidden="1" customWidth="1"/>
    <col min="17" max="17" width="11.6640625" style="2" hidden="1" customWidth="1"/>
    <col min="18" max="19" width="11.6640625" style="2" customWidth="1"/>
    <col min="20" max="16384" width="14.5" style="2"/>
  </cols>
  <sheetData>
    <row r="1" spans="1:21" ht="21.75" customHeight="1" thickBot="1">
      <c r="A1" s="217" t="s">
        <v>2</v>
      </c>
      <c r="B1" s="218" t="s">
        <v>3</v>
      </c>
      <c r="C1" s="219" t="s">
        <v>6</v>
      </c>
      <c r="D1" s="219" t="s">
        <v>7</v>
      </c>
      <c r="E1" s="219" t="s">
        <v>30</v>
      </c>
      <c r="F1" s="228" t="s">
        <v>101</v>
      </c>
      <c r="G1" s="219" t="s">
        <v>0</v>
      </c>
      <c r="H1" s="220" t="s">
        <v>1</v>
      </c>
      <c r="I1" s="213"/>
      <c r="J1" s="218" t="s">
        <v>33</v>
      </c>
      <c r="K1" s="144" t="s">
        <v>5</v>
      </c>
      <c r="L1" s="145" t="s">
        <v>11</v>
      </c>
      <c r="M1" s="18"/>
      <c r="N1" s="18"/>
      <c r="O1" s="18"/>
      <c r="P1" s="19">
        <f ca="1">DATE(YEAR(TODAY())-(MONTH(TODAY())&lt;=2)*1,4,1)</f>
        <v>45383</v>
      </c>
      <c r="Q1" s="18"/>
      <c r="R1" s="18"/>
      <c r="S1" s="18"/>
      <c r="T1" s="18"/>
      <c r="U1" s="18"/>
    </row>
    <row r="2" spans="1:21" ht="21.75" customHeight="1" thickTop="1">
      <c r="A2" s="15">
        <v>1</v>
      </c>
      <c r="B2" s="3"/>
      <c r="C2" s="146"/>
      <c r="D2" s="146"/>
      <c r="E2" s="146"/>
      <c r="F2" s="229"/>
      <c r="G2" s="4"/>
      <c r="H2" s="4"/>
      <c r="I2" s="5"/>
      <c r="J2" s="148" t="str">
        <f>IF(ISERROR(INDEX([1]名簿!G:G,MATCH([1]少年女子都大会選手データ!B2,[1]名簿!$A:$A,0))),"",INDEX([1]名簿!G:G,MATCH([1]少年女子都大会選手データ!B2,[1]名簿!$A:$A,0)))</f>
        <v/>
      </c>
      <c r="K2" s="22"/>
      <c r="L2" s="6"/>
      <c r="M2" s="18"/>
      <c r="N2" s="20"/>
      <c r="O2" s="18"/>
      <c r="P2" s="18"/>
      <c r="Q2" s="18">
        <v>0</v>
      </c>
      <c r="R2" s="18"/>
      <c r="S2" s="18"/>
      <c r="T2" s="18"/>
      <c r="U2" s="18"/>
    </row>
    <row r="3" spans="1:21">
      <c r="A3" s="16">
        <v>2</v>
      </c>
      <c r="B3" s="3"/>
      <c r="C3" s="146"/>
      <c r="D3" s="146"/>
      <c r="E3" s="146"/>
      <c r="F3" s="229"/>
      <c r="G3" s="4"/>
      <c r="H3" s="4"/>
      <c r="I3" s="5"/>
      <c r="J3" s="148" t="str">
        <f>IF(ISERROR(INDEX([1]名簿!G:G,MATCH([1]少年女子都大会選手データ!B3,[1]名簿!$A:$A,0))),"",INDEX([1]名簿!G:G,MATCH([1]少年女子都大会選手データ!B3,[1]名簿!$A:$A,0)))</f>
        <v/>
      </c>
      <c r="K3" s="23"/>
      <c r="L3" s="8"/>
      <c r="M3" s="18"/>
      <c r="N3" s="18"/>
      <c r="O3" s="18"/>
      <c r="P3" s="18"/>
      <c r="Q3" s="18">
        <v>1</v>
      </c>
      <c r="R3" s="18"/>
      <c r="S3" s="18"/>
      <c r="T3" s="18"/>
      <c r="U3" s="18"/>
    </row>
    <row r="4" spans="1:21">
      <c r="A4" s="16">
        <v>3</v>
      </c>
      <c r="B4" s="3"/>
      <c r="C4" s="146"/>
      <c r="D4" s="146"/>
      <c r="E4" s="146"/>
      <c r="F4" s="229"/>
      <c r="G4" s="4"/>
      <c r="H4" s="4"/>
      <c r="I4" s="5"/>
      <c r="J4" s="148" t="str">
        <f>IF(ISERROR(INDEX([1]名簿!G:G,MATCH([1]少年女子都大会選手データ!B4,[1]名簿!$A:$A,0))),"",INDEX([1]名簿!G:G,MATCH([1]少年女子都大会選手データ!B4,[1]名簿!$A:$A,0)))</f>
        <v/>
      </c>
      <c r="K4" s="23"/>
      <c r="L4" s="8"/>
      <c r="M4" s="18"/>
      <c r="N4" s="232" t="s">
        <v>100</v>
      </c>
      <c r="O4" s="233"/>
      <c r="P4" s="18"/>
      <c r="Q4" s="18"/>
      <c r="R4" s="18"/>
      <c r="S4" s="18"/>
      <c r="T4" s="18"/>
      <c r="U4" s="18"/>
    </row>
    <row r="5" spans="1:21">
      <c r="A5" s="16">
        <v>4</v>
      </c>
      <c r="B5" s="3"/>
      <c r="C5" s="146"/>
      <c r="D5" s="146"/>
      <c r="E5" s="146"/>
      <c r="F5" s="229"/>
      <c r="G5" s="4"/>
      <c r="H5" s="4"/>
      <c r="I5" s="5"/>
      <c r="J5" s="148" t="str">
        <f>IF(ISERROR(INDEX([1]名簿!G:G,MATCH([1]少年女子都大会選手データ!B5,[1]名簿!$A:$A,0))),"",INDEX([1]名簿!G:G,MATCH([1]少年女子都大会選手データ!B5,[1]名簿!$A:$A,0)))</f>
        <v/>
      </c>
      <c r="K5" s="23"/>
      <c r="L5" s="8"/>
      <c r="M5" s="18"/>
      <c r="N5" s="234"/>
      <c r="O5" s="234"/>
      <c r="P5" s="18"/>
      <c r="Q5" s="18"/>
      <c r="R5" s="18"/>
      <c r="S5" s="18"/>
      <c r="T5" s="18"/>
      <c r="U5" s="18"/>
    </row>
    <row r="6" spans="1:21">
      <c r="A6" s="16">
        <v>5</v>
      </c>
      <c r="B6" s="3"/>
      <c r="C6" s="146"/>
      <c r="D6" s="146"/>
      <c r="E6" s="146"/>
      <c r="F6" s="229"/>
      <c r="G6" s="4"/>
      <c r="H6" s="4"/>
      <c r="I6" s="5"/>
      <c r="J6" s="148" t="str">
        <f>IF(ISERROR(INDEX([1]名簿!G:G,MATCH([1]少年女子都大会選手データ!B6,[1]名簿!$A:$A,0))),"",INDEX([1]名簿!G:G,MATCH([1]少年女子都大会選手データ!B6,[1]名簿!$A:$A,0)))</f>
        <v/>
      </c>
      <c r="K6" s="23"/>
      <c r="L6" s="8"/>
      <c r="M6" s="18"/>
      <c r="N6" s="108" t="s">
        <v>4</v>
      </c>
      <c r="O6" s="108" t="s">
        <v>8</v>
      </c>
      <c r="P6" s="18"/>
      <c r="Q6" s="18"/>
      <c r="R6" s="18"/>
      <c r="S6" s="18"/>
      <c r="T6" s="18"/>
      <c r="U6" s="18"/>
    </row>
    <row r="7" spans="1:21">
      <c r="A7" s="16">
        <v>6</v>
      </c>
      <c r="B7" s="3"/>
      <c r="C7" s="146"/>
      <c r="D7" s="146"/>
      <c r="E7" s="146"/>
      <c r="F7" s="229"/>
      <c r="G7" s="4"/>
      <c r="H7" s="4"/>
      <c r="I7" s="5"/>
      <c r="J7" s="148" t="str">
        <f>IF(ISERROR(INDEX([1]名簿!G:G,MATCH([1]少年女子都大会選手データ!B7,[1]名簿!$A:$A,0))),"",INDEX([1]名簿!G:G,MATCH([1]少年女子都大会選手データ!B7,[1]名簿!$A:$A,0)))</f>
        <v/>
      </c>
      <c r="K7" s="23"/>
      <c r="L7" s="8"/>
      <c r="M7" s="18"/>
      <c r="N7" s="72">
        <f>SUM(G2:G101)</f>
        <v>0</v>
      </c>
      <c r="O7" s="72">
        <f>SUM(H2:H101)</f>
        <v>0</v>
      </c>
      <c r="P7" s="18"/>
      <c r="Q7" s="18"/>
      <c r="R7" s="18"/>
      <c r="S7" s="18"/>
      <c r="T7" s="18"/>
      <c r="U7" s="18"/>
    </row>
    <row r="8" spans="1:21">
      <c r="A8" s="16">
        <v>7</v>
      </c>
      <c r="B8" s="3"/>
      <c r="C8" s="146"/>
      <c r="D8" s="146"/>
      <c r="E8" s="146"/>
      <c r="F8" s="229"/>
      <c r="G8" s="4"/>
      <c r="H8" s="4"/>
      <c r="I8" s="5"/>
      <c r="J8" s="148" t="str">
        <f>IF(ISERROR(INDEX([1]名簿!G:G,MATCH([1]少年女子都大会選手データ!B8,[1]名簿!$A:$A,0))),"",INDEX([1]名簿!G:G,MATCH([1]少年女子都大会選手データ!B8,[1]名簿!$A:$A,0)))</f>
        <v/>
      </c>
      <c r="K8" s="23"/>
      <c r="L8" s="8"/>
      <c r="M8" s="18"/>
      <c r="N8" s="18"/>
      <c r="O8" s="18"/>
      <c r="P8" s="18"/>
      <c r="Q8" s="18"/>
      <c r="R8" s="18"/>
      <c r="S8" s="18"/>
      <c r="T8" s="18"/>
      <c r="U8" s="18"/>
    </row>
    <row r="9" spans="1:21">
      <c r="A9" s="16">
        <v>8</v>
      </c>
      <c r="B9" s="3"/>
      <c r="C9" s="146"/>
      <c r="D9" s="146"/>
      <c r="E9" s="146"/>
      <c r="F9" s="229"/>
      <c r="G9" s="4"/>
      <c r="H9" s="4"/>
      <c r="I9" s="5"/>
      <c r="J9" s="148" t="str">
        <f>IF(ISERROR(INDEX([1]名簿!G:G,MATCH([1]少年女子都大会選手データ!B9,[1]名簿!$A:$A,0))),"",INDEX([1]名簿!G:G,MATCH([1]少年女子都大会選手データ!B9,[1]名簿!$A:$A,0)))</f>
        <v/>
      </c>
      <c r="K9" s="23"/>
      <c r="L9" s="8"/>
      <c r="M9" s="18"/>
      <c r="N9" s="18"/>
      <c r="O9" s="18"/>
      <c r="P9" s="18"/>
      <c r="Q9" s="18"/>
      <c r="R9" s="18"/>
      <c r="S9" s="18"/>
      <c r="T9" s="18"/>
      <c r="U9" s="18"/>
    </row>
    <row r="10" spans="1:21">
      <c r="A10" s="16">
        <v>9</v>
      </c>
      <c r="B10" s="3"/>
      <c r="C10" s="146"/>
      <c r="D10" s="146"/>
      <c r="E10" s="146"/>
      <c r="F10" s="229"/>
      <c r="G10" s="4"/>
      <c r="H10" s="4"/>
      <c r="I10" s="5"/>
      <c r="J10" s="148" t="str">
        <f>IF(ISERROR(INDEX([1]名簿!G:G,MATCH([1]少年女子都大会選手データ!B10,[1]名簿!$A:$A,0))),"",INDEX([1]名簿!G:G,MATCH([1]少年女子都大会選手データ!B10,[1]名簿!$A:$A,0)))</f>
        <v/>
      </c>
      <c r="K10" s="23"/>
      <c r="L10" s="8"/>
      <c r="M10" s="18"/>
      <c r="N10" s="18"/>
      <c r="O10" s="18"/>
      <c r="P10" s="18"/>
      <c r="Q10" s="18"/>
      <c r="R10" s="18"/>
      <c r="S10" s="18"/>
      <c r="T10" s="18"/>
      <c r="U10" s="18"/>
    </row>
    <row r="11" spans="1:21">
      <c r="A11" s="16">
        <v>10</v>
      </c>
      <c r="B11" s="3"/>
      <c r="C11" s="146"/>
      <c r="D11" s="146"/>
      <c r="E11" s="146"/>
      <c r="F11" s="229"/>
      <c r="G11" s="4"/>
      <c r="H11" s="4"/>
      <c r="I11" s="5"/>
      <c r="J11" s="148" t="str">
        <f>IF(ISERROR(INDEX([1]名簿!G:G,MATCH([1]少年女子都大会選手データ!B11,[1]名簿!$A:$A,0))),"",INDEX([1]名簿!G:G,MATCH([1]少年女子都大会選手データ!B11,[1]名簿!$A:$A,0)))</f>
        <v/>
      </c>
      <c r="K11" s="23"/>
      <c r="L11" s="8"/>
      <c r="M11" s="18"/>
      <c r="N11" s="18"/>
      <c r="O11" s="18"/>
      <c r="P11" s="18"/>
      <c r="Q11" s="18"/>
      <c r="R11" s="18"/>
      <c r="S11" s="18"/>
      <c r="T11" s="18"/>
      <c r="U11" s="18"/>
    </row>
    <row r="12" spans="1:21">
      <c r="A12" s="16">
        <v>11</v>
      </c>
      <c r="B12" s="3"/>
      <c r="C12" s="146"/>
      <c r="D12" s="146"/>
      <c r="E12" s="146"/>
      <c r="F12" s="229"/>
      <c r="G12" s="4"/>
      <c r="H12" s="4"/>
      <c r="I12" s="5"/>
      <c r="J12" s="148" t="str">
        <f>IF(ISERROR(INDEX([1]名簿!G:G,MATCH([1]少年女子都大会選手データ!B12,[1]名簿!$A:$A,0))),"",INDEX([1]名簿!G:G,MATCH([1]少年女子都大会選手データ!B12,[1]名簿!$A:$A,0)))</f>
        <v/>
      </c>
      <c r="K12" s="23"/>
      <c r="L12" s="8"/>
      <c r="M12" s="18"/>
      <c r="N12" s="18"/>
      <c r="O12" s="18"/>
      <c r="P12" s="18"/>
      <c r="Q12" s="18"/>
      <c r="R12" s="18"/>
      <c r="S12" s="18"/>
      <c r="T12" s="18"/>
      <c r="U12" s="18"/>
    </row>
    <row r="13" spans="1:21">
      <c r="A13" s="16">
        <v>12</v>
      </c>
      <c r="B13" s="3"/>
      <c r="C13" s="146"/>
      <c r="D13" s="146"/>
      <c r="E13" s="146"/>
      <c r="F13" s="229"/>
      <c r="G13" s="4"/>
      <c r="H13" s="4"/>
      <c r="I13" s="5"/>
      <c r="J13" s="148" t="str">
        <f>IF(ISERROR(INDEX([1]名簿!G:G,MATCH([1]少年女子都大会選手データ!B13,[1]名簿!$A:$A,0))),"",INDEX([1]名簿!G:G,MATCH([1]少年女子都大会選手データ!B13,[1]名簿!$A:$A,0)))</f>
        <v/>
      </c>
      <c r="K13" s="7"/>
      <c r="L13" s="8"/>
      <c r="M13" s="18"/>
      <c r="N13" s="18"/>
      <c r="O13" s="18"/>
      <c r="P13" s="18"/>
      <c r="Q13" s="18"/>
      <c r="R13" s="18"/>
      <c r="S13" s="18"/>
      <c r="T13" s="18"/>
      <c r="U13" s="18"/>
    </row>
    <row r="14" spans="1:21">
      <c r="A14" s="16">
        <v>13</v>
      </c>
      <c r="B14" s="3"/>
      <c r="C14" s="146"/>
      <c r="D14" s="146"/>
      <c r="E14" s="146"/>
      <c r="F14" s="229"/>
      <c r="G14" s="4"/>
      <c r="H14" s="4"/>
      <c r="I14" s="5"/>
      <c r="J14" s="148" t="str">
        <f>IF(ISERROR(INDEX([1]名簿!G:G,MATCH([1]少年女子都大会選手データ!B14,[1]名簿!$A:$A,0))),"",INDEX([1]名簿!G:G,MATCH([1]少年女子都大会選手データ!B14,[1]名簿!$A:$A,0)))</f>
        <v/>
      </c>
      <c r="K14" s="7"/>
      <c r="L14" s="8"/>
      <c r="M14" s="18"/>
      <c r="N14" s="18"/>
      <c r="O14" s="18"/>
      <c r="P14" s="18"/>
      <c r="Q14" s="18"/>
      <c r="R14" s="18"/>
      <c r="S14" s="18"/>
      <c r="T14" s="18"/>
      <c r="U14" s="18"/>
    </row>
    <row r="15" spans="1:21">
      <c r="A15" s="16">
        <v>14</v>
      </c>
      <c r="B15" s="3"/>
      <c r="C15" s="146"/>
      <c r="D15" s="146"/>
      <c r="E15" s="146"/>
      <c r="F15" s="229"/>
      <c r="G15" s="4"/>
      <c r="H15" s="4"/>
      <c r="I15" s="5"/>
      <c r="J15" s="148" t="str">
        <f>IF(ISERROR(INDEX([1]名簿!G:G,MATCH([1]少年女子都大会選手データ!B15,[1]名簿!$A:$A,0))),"",INDEX([1]名簿!G:G,MATCH([1]少年女子都大会選手データ!B15,[1]名簿!$A:$A,0)))</f>
        <v/>
      </c>
      <c r="K15" s="7"/>
      <c r="L15" s="8"/>
      <c r="M15" s="18"/>
      <c r="N15" s="18"/>
      <c r="O15" s="18"/>
      <c r="P15" s="18"/>
      <c r="Q15" s="18"/>
      <c r="R15" s="18"/>
      <c r="S15" s="18"/>
      <c r="T15" s="18"/>
      <c r="U15" s="18"/>
    </row>
    <row r="16" spans="1:21">
      <c r="A16" s="16">
        <v>15</v>
      </c>
      <c r="B16" s="3"/>
      <c r="C16" s="146"/>
      <c r="D16" s="146"/>
      <c r="E16" s="146"/>
      <c r="F16" s="229"/>
      <c r="G16" s="4"/>
      <c r="H16" s="4"/>
      <c r="I16" s="5"/>
      <c r="J16" s="148" t="str">
        <f>IF(ISERROR(INDEX([1]名簿!G:G,MATCH([1]少年女子都大会選手データ!B16,[1]名簿!$A:$A,0))),"",INDEX([1]名簿!G:G,MATCH([1]少年女子都大会選手データ!B16,[1]名簿!$A:$A,0)))</f>
        <v/>
      </c>
      <c r="K16" s="7"/>
      <c r="L16" s="8"/>
      <c r="M16" s="18"/>
      <c r="N16" s="18"/>
      <c r="O16" s="18"/>
      <c r="P16" s="18"/>
      <c r="Q16" s="18"/>
      <c r="R16" s="18"/>
      <c r="S16" s="18"/>
      <c r="T16" s="18"/>
      <c r="U16" s="18"/>
    </row>
    <row r="17" spans="1:21">
      <c r="A17" s="16">
        <v>16</v>
      </c>
      <c r="B17" s="3"/>
      <c r="C17" s="146"/>
      <c r="D17" s="146"/>
      <c r="E17" s="146"/>
      <c r="F17" s="229"/>
      <c r="G17" s="4"/>
      <c r="H17" s="4"/>
      <c r="I17" s="5"/>
      <c r="J17" s="148" t="str">
        <f>IF(ISERROR(INDEX([1]名簿!G:G,MATCH([1]少年女子都大会選手データ!B17,[1]名簿!$A:$A,0))),"",INDEX([1]名簿!G:G,MATCH([1]少年女子都大会選手データ!B17,[1]名簿!$A:$A,0)))</f>
        <v/>
      </c>
      <c r="K17" s="7"/>
      <c r="L17" s="8"/>
      <c r="M17" s="18"/>
      <c r="N17" s="18"/>
      <c r="O17" s="18"/>
      <c r="P17" s="18"/>
      <c r="Q17" s="18"/>
      <c r="R17" s="18"/>
      <c r="S17" s="18"/>
      <c r="T17" s="18"/>
      <c r="U17" s="18"/>
    </row>
    <row r="18" spans="1:21">
      <c r="A18" s="16">
        <v>17</v>
      </c>
      <c r="B18" s="3"/>
      <c r="C18" s="146"/>
      <c r="D18" s="146"/>
      <c r="E18" s="146"/>
      <c r="F18" s="229"/>
      <c r="G18" s="4"/>
      <c r="H18" s="4"/>
      <c r="I18" s="5"/>
      <c r="J18" s="148" t="str">
        <f>IF(ISERROR(INDEX([1]名簿!G:G,MATCH([1]少年女子都大会選手データ!B18,[1]名簿!$A:$A,0))),"",INDEX([1]名簿!G:G,MATCH([1]少年女子都大会選手データ!B18,[1]名簿!$A:$A,0)))</f>
        <v/>
      </c>
      <c r="K18" s="7"/>
      <c r="L18" s="8"/>
      <c r="M18" s="18"/>
      <c r="N18" s="18"/>
      <c r="O18" s="18"/>
      <c r="P18" s="18"/>
      <c r="Q18" s="18"/>
      <c r="R18" s="18"/>
      <c r="S18" s="18"/>
      <c r="T18" s="18"/>
      <c r="U18" s="18"/>
    </row>
    <row r="19" spans="1:21">
      <c r="A19" s="16">
        <v>18</v>
      </c>
      <c r="B19" s="3"/>
      <c r="C19" s="146"/>
      <c r="D19" s="146"/>
      <c r="E19" s="146"/>
      <c r="F19" s="229"/>
      <c r="G19" s="4"/>
      <c r="H19" s="4"/>
      <c r="I19" s="5"/>
      <c r="J19" s="148" t="str">
        <f>IF(ISERROR(INDEX([1]名簿!G:G,MATCH([1]少年女子都大会選手データ!B19,[1]名簿!$A:$A,0))),"",INDEX([1]名簿!G:G,MATCH([1]少年女子都大会選手データ!B19,[1]名簿!$A:$A,0)))</f>
        <v/>
      </c>
      <c r="K19" s="7"/>
      <c r="L19" s="8"/>
      <c r="M19" s="18"/>
      <c r="N19" s="18"/>
      <c r="O19" s="18"/>
      <c r="P19" s="18"/>
      <c r="Q19" s="18"/>
      <c r="R19" s="18"/>
      <c r="S19" s="18"/>
      <c r="T19" s="18"/>
      <c r="U19" s="18"/>
    </row>
    <row r="20" spans="1:21">
      <c r="A20" s="16">
        <v>19</v>
      </c>
      <c r="B20" s="3"/>
      <c r="C20" s="146"/>
      <c r="D20" s="146"/>
      <c r="E20" s="146"/>
      <c r="F20" s="229"/>
      <c r="G20" s="4"/>
      <c r="H20" s="4"/>
      <c r="I20" s="5"/>
      <c r="J20" s="148" t="str">
        <f>IF(ISERROR(INDEX([1]名簿!G:G,MATCH([1]少年女子都大会選手データ!B20,[1]名簿!$A:$A,0))),"",INDEX([1]名簿!G:G,MATCH([1]少年女子都大会選手データ!B20,[1]名簿!$A:$A,0)))</f>
        <v/>
      </c>
      <c r="K20" s="7"/>
      <c r="L20" s="8"/>
      <c r="M20" s="18"/>
      <c r="N20" s="18"/>
      <c r="O20" s="18"/>
      <c r="P20" s="18"/>
      <c r="Q20" s="18"/>
      <c r="R20" s="18"/>
      <c r="S20" s="18"/>
      <c r="T20" s="18"/>
      <c r="U20" s="18"/>
    </row>
    <row r="21" spans="1:21">
      <c r="A21" s="16">
        <v>20</v>
      </c>
      <c r="B21" s="3"/>
      <c r="C21" s="146"/>
      <c r="D21" s="146"/>
      <c r="E21" s="146"/>
      <c r="F21" s="229"/>
      <c r="G21" s="4"/>
      <c r="H21" s="4"/>
      <c r="I21" s="5"/>
      <c r="J21" s="148" t="str">
        <f>IF(ISERROR(INDEX([1]名簿!G:G,MATCH([1]少年女子都大会選手データ!B21,[1]名簿!$A:$A,0))),"",INDEX([1]名簿!G:G,MATCH([1]少年女子都大会選手データ!B21,[1]名簿!$A:$A,0)))</f>
        <v/>
      </c>
      <c r="K21" s="7"/>
      <c r="L21" s="8"/>
      <c r="M21" s="18"/>
      <c r="N21" s="18"/>
      <c r="O21" s="18"/>
      <c r="P21" s="18"/>
      <c r="Q21" s="18"/>
      <c r="R21" s="18"/>
      <c r="S21" s="18"/>
      <c r="T21" s="18"/>
      <c r="U21" s="18"/>
    </row>
    <row r="22" spans="1:21">
      <c r="A22" s="16">
        <v>21</v>
      </c>
      <c r="B22" s="3"/>
      <c r="C22" s="146"/>
      <c r="D22" s="146"/>
      <c r="E22" s="146"/>
      <c r="F22" s="229"/>
      <c r="G22" s="4"/>
      <c r="H22" s="4"/>
      <c r="I22" s="5"/>
      <c r="J22" s="148" t="str">
        <f>IF(ISERROR(INDEX([1]名簿!G:G,MATCH([1]少年女子都大会選手データ!B22,[1]名簿!$A:$A,0))),"",INDEX([1]名簿!G:G,MATCH([1]少年女子都大会選手データ!B22,[1]名簿!$A:$A,0)))</f>
        <v/>
      </c>
      <c r="K22" s="7"/>
      <c r="L22" s="8"/>
      <c r="M22" s="18"/>
      <c r="N22" s="18"/>
      <c r="O22" s="18"/>
      <c r="P22" s="18"/>
      <c r="Q22" s="18"/>
      <c r="R22" s="18"/>
      <c r="S22" s="18"/>
      <c r="T22" s="18"/>
      <c r="U22" s="18"/>
    </row>
    <row r="23" spans="1:21">
      <c r="A23" s="16">
        <v>22</v>
      </c>
      <c r="B23" s="3"/>
      <c r="C23" s="146"/>
      <c r="D23" s="146"/>
      <c r="E23" s="146"/>
      <c r="F23" s="229"/>
      <c r="G23" s="4"/>
      <c r="H23" s="4"/>
      <c r="I23" s="5"/>
      <c r="J23" s="148" t="str">
        <f>IF(ISERROR(INDEX([1]名簿!G:G,MATCH([1]少年女子都大会選手データ!B23,[1]名簿!$A:$A,0))),"",INDEX([1]名簿!G:G,MATCH([1]少年女子都大会選手データ!B23,[1]名簿!$A:$A,0)))</f>
        <v/>
      </c>
      <c r="K23" s="7"/>
      <c r="L23" s="8"/>
      <c r="M23" s="18"/>
      <c r="N23" s="18"/>
      <c r="O23" s="18"/>
      <c r="P23" s="18"/>
      <c r="Q23" s="18"/>
      <c r="R23" s="18"/>
      <c r="S23" s="18"/>
      <c r="T23" s="18"/>
      <c r="U23" s="18"/>
    </row>
    <row r="24" spans="1:21">
      <c r="A24" s="16">
        <v>23</v>
      </c>
      <c r="B24" s="3"/>
      <c r="C24" s="146"/>
      <c r="D24" s="146"/>
      <c r="E24" s="146"/>
      <c r="F24" s="229"/>
      <c r="G24" s="4"/>
      <c r="H24" s="4"/>
      <c r="I24" s="5"/>
      <c r="J24" s="148" t="str">
        <f>IF(ISERROR(INDEX([1]名簿!G:G,MATCH([1]少年女子都大会選手データ!B24,[1]名簿!$A:$A,0))),"",INDEX([1]名簿!G:G,MATCH([1]少年女子都大会選手データ!B24,[1]名簿!$A:$A,0)))</f>
        <v/>
      </c>
      <c r="K24" s="7"/>
      <c r="L24" s="8"/>
      <c r="M24" s="18"/>
      <c r="N24" s="18"/>
      <c r="O24" s="18"/>
      <c r="P24" s="18"/>
      <c r="Q24" s="18"/>
      <c r="R24" s="18"/>
      <c r="S24" s="18"/>
      <c r="T24" s="18"/>
      <c r="U24" s="18"/>
    </row>
    <row r="25" spans="1:21">
      <c r="A25" s="16">
        <v>24</v>
      </c>
      <c r="B25" s="3"/>
      <c r="C25" s="146"/>
      <c r="D25" s="146"/>
      <c r="E25" s="146"/>
      <c r="F25" s="229"/>
      <c r="G25" s="4"/>
      <c r="H25" s="4"/>
      <c r="I25" s="5"/>
      <c r="J25" s="148" t="str">
        <f>IF(ISERROR(INDEX([1]名簿!G:G,MATCH([1]少年女子都大会選手データ!B25,[1]名簿!$A:$A,0))),"",INDEX([1]名簿!G:G,MATCH([1]少年女子都大会選手データ!B25,[1]名簿!$A:$A,0)))</f>
        <v/>
      </c>
      <c r="K25" s="7"/>
      <c r="L25" s="8"/>
      <c r="M25" s="18"/>
      <c r="N25" s="18"/>
      <c r="O25" s="18"/>
      <c r="P25" s="18"/>
      <c r="Q25" s="18"/>
      <c r="R25" s="18"/>
      <c r="S25" s="18"/>
      <c r="T25" s="18"/>
      <c r="U25" s="18"/>
    </row>
    <row r="26" spans="1:21">
      <c r="A26" s="16">
        <v>25</v>
      </c>
      <c r="B26" s="3"/>
      <c r="C26" s="146"/>
      <c r="D26" s="146"/>
      <c r="E26" s="146"/>
      <c r="F26" s="229"/>
      <c r="G26" s="4"/>
      <c r="H26" s="4"/>
      <c r="I26" s="5"/>
      <c r="J26" s="148" t="str">
        <f>IF(ISERROR(INDEX([1]名簿!G:G,MATCH([1]少年女子都大会選手データ!B26,[1]名簿!$A:$A,0))),"",INDEX([1]名簿!G:G,MATCH([1]少年女子都大会選手データ!B26,[1]名簿!$A:$A,0)))</f>
        <v/>
      </c>
      <c r="K26" s="7"/>
      <c r="L26" s="8"/>
      <c r="M26" s="18"/>
      <c r="N26" s="18"/>
      <c r="O26" s="18"/>
      <c r="P26" s="18"/>
      <c r="Q26" s="18"/>
      <c r="R26" s="18"/>
      <c r="S26" s="18"/>
      <c r="T26" s="18"/>
      <c r="U26" s="18"/>
    </row>
    <row r="27" spans="1:21">
      <c r="A27" s="16">
        <v>26</v>
      </c>
      <c r="B27" s="3"/>
      <c r="C27" s="146"/>
      <c r="D27" s="146"/>
      <c r="E27" s="146"/>
      <c r="F27" s="229"/>
      <c r="G27" s="4"/>
      <c r="H27" s="4"/>
      <c r="I27" s="5"/>
      <c r="J27" s="148" t="str">
        <f>IF(ISERROR(INDEX([1]名簿!G:G,MATCH([1]少年女子都大会選手データ!B27,[1]名簿!$A:$A,0))),"",INDEX([1]名簿!G:G,MATCH([1]少年女子都大会選手データ!B27,[1]名簿!$A:$A,0)))</f>
        <v/>
      </c>
      <c r="K27" s="7"/>
      <c r="L27" s="8"/>
      <c r="M27" s="18"/>
      <c r="N27" s="18"/>
      <c r="O27" s="18"/>
      <c r="P27" s="18"/>
      <c r="Q27" s="18"/>
      <c r="R27" s="18"/>
      <c r="S27" s="18"/>
      <c r="T27" s="18"/>
      <c r="U27" s="18"/>
    </row>
    <row r="28" spans="1:21">
      <c r="A28" s="16">
        <v>27</v>
      </c>
      <c r="B28" s="3"/>
      <c r="C28" s="146"/>
      <c r="D28" s="146"/>
      <c r="E28" s="146"/>
      <c r="F28" s="229"/>
      <c r="G28" s="4"/>
      <c r="H28" s="4"/>
      <c r="I28" s="5"/>
      <c r="J28" s="148" t="str">
        <f>IF(ISERROR(INDEX([1]名簿!G:G,MATCH([1]少年女子都大会選手データ!B28,[1]名簿!$A:$A,0))),"",INDEX([1]名簿!G:G,MATCH([1]少年女子都大会選手データ!B28,[1]名簿!$A:$A,0)))</f>
        <v/>
      </c>
      <c r="K28" s="7"/>
      <c r="L28" s="8"/>
      <c r="M28" s="18"/>
      <c r="N28" s="18"/>
      <c r="O28" s="18"/>
      <c r="P28" s="18"/>
      <c r="Q28" s="18"/>
      <c r="R28" s="18"/>
      <c r="S28" s="18"/>
      <c r="T28" s="18"/>
      <c r="U28" s="18"/>
    </row>
    <row r="29" spans="1:21">
      <c r="A29" s="16">
        <v>28</v>
      </c>
      <c r="B29" s="3"/>
      <c r="C29" s="146"/>
      <c r="D29" s="146"/>
      <c r="E29" s="146"/>
      <c r="F29" s="229"/>
      <c r="G29" s="4"/>
      <c r="H29" s="4"/>
      <c r="I29" s="5"/>
      <c r="J29" s="148" t="str">
        <f>IF(ISERROR(INDEX([1]名簿!G:G,MATCH([1]少年女子都大会選手データ!B29,[1]名簿!$A:$A,0))),"",INDEX([1]名簿!G:G,MATCH([1]少年女子都大会選手データ!B29,[1]名簿!$A:$A,0)))</f>
        <v/>
      </c>
      <c r="K29" s="7"/>
      <c r="L29" s="8"/>
      <c r="M29" s="18"/>
      <c r="N29" s="18"/>
      <c r="O29" s="18"/>
      <c r="P29" s="18"/>
      <c r="Q29" s="18"/>
      <c r="R29" s="18"/>
      <c r="S29" s="18"/>
      <c r="T29" s="18"/>
      <c r="U29" s="18"/>
    </row>
    <row r="30" spans="1:21">
      <c r="A30" s="16">
        <v>29</v>
      </c>
      <c r="B30" s="3"/>
      <c r="C30" s="146"/>
      <c r="D30" s="146"/>
      <c r="E30" s="146"/>
      <c r="F30" s="229"/>
      <c r="G30" s="4"/>
      <c r="H30" s="4"/>
      <c r="I30" s="5"/>
      <c r="J30" s="148" t="str">
        <f>IF(ISERROR(INDEX([1]名簿!G:G,MATCH([1]少年女子都大会選手データ!B30,[1]名簿!$A:$A,0))),"",INDEX([1]名簿!G:G,MATCH([1]少年女子都大会選手データ!B30,[1]名簿!$A:$A,0)))</f>
        <v/>
      </c>
      <c r="K30" s="7"/>
      <c r="L30" s="8"/>
      <c r="M30" s="18"/>
      <c r="N30" s="18"/>
      <c r="O30" s="18"/>
      <c r="P30" s="18"/>
      <c r="Q30" s="18"/>
      <c r="R30" s="18"/>
      <c r="S30" s="18"/>
      <c r="T30" s="18"/>
      <c r="U30" s="18"/>
    </row>
    <row r="31" spans="1:21">
      <c r="A31" s="16">
        <v>30</v>
      </c>
      <c r="B31" s="3"/>
      <c r="C31" s="146"/>
      <c r="D31" s="146"/>
      <c r="E31" s="146"/>
      <c r="F31" s="229"/>
      <c r="G31" s="4"/>
      <c r="H31" s="4"/>
      <c r="I31" s="5"/>
      <c r="J31" s="148" t="str">
        <f>IF(ISERROR(INDEX([1]名簿!G:G,MATCH([1]少年女子都大会選手データ!B31,[1]名簿!$A:$A,0))),"",INDEX([1]名簿!G:G,MATCH([1]少年女子都大会選手データ!B31,[1]名簿!$A:$A,0)))</f>
        <v/>
      </c>
      <c r="K31" s="7"/>
      <c r="L31" s="8"/>
      <c r="M31" s="18"/>
      <c r="N31" s="18"/>
      <c r="O31" s="18"/>
      <c r="P31" s="18"/>
      <c r="Q31" s="18"/>
      <c r="R31" s="18"/>
      <c r="S31" s="18"/>
      <c r="T31" s="18"/>
      <c r="U31" s="18"/>
    </row>
    <row r="32" spans="1:21">
      <c r="A32" s="16">
        <v>31</v>
      </c>
      <c r="B32" s="3"/>
      <c r="C32" s="146"/>
      <c r="D32" s="146"/>
      <c r="E32" s="146"/>
      <c r="F32" s="229"/>
      <c r="G32" s="4"/>
      <c r="H32" s="4"/>
      <c r="I32" s="5"/>
      <c r="J32" s="148" t="str">
        <f>IF(ISERROR(INDEX([1]名簿!G:G,MATCH([1]少年女子都大会選手データ!B32,[1]名簿!$A:$A,0))),"",INDEX([1]名簿!G:G,MATCH([1]少年女子都大会選手データ!B32,[1]名簿!$A:$A,0)))</f>
        <v/>
      </c>
      <c r="K32" s="7"/>
      <c r="L32" s="8"/>
      <c r="M32" s="18"/>
      <c r="N32" s="18"/>
      <c r="O32" s="18"/>
      <c r="P32" s="18"/>
      <c r="Q32" s="18"/>
      <c r="R32" s="18"/>
      <c r="S32" s="18"/>
      <c r="T32" s="18"/>
      <c r="U32" s="18"/>
    </row>
    <row r="33" spans="1:21">
      <c r="A33" s="16">
        <v>32</v>
      </c>
      <c r="B33" s="3"/>
      <c r="C33" s="146"/>
      <c r="D33" s="146"/>
      <c r="E33" s="146"/>
      <c r="F33" s="229"/>
      <c r="G33" s="4"/>
      <c r="H33" s="4"/>
      <c r="I33" s="5"/>
      <c r="J33" s="148" t="str">
        <f>IF(ISERROR(INDEX([1]名簿!G:G,MATCH([1]少年女子都大会選手データ!B33,[1]名簿!$A:$A,0))),"",INDEX([1]名簿!G:G,MATCH([1]少年女子都大会選手データ!B33,[1]名簿!$A:$A,0)))</f>
        <v/>
      </c>
      <c r="K33" s="7"/>
      <c r="L33" s="8"/>
      <c r="M33" s="18"/>
      <c r="N33" s="18"/>
      <c r="O33" s="18"/>
      <c r="P33" s="18"/>
      <c r="Q33" s="18"/>
      <c r="R33" s="18"/>
      <c r="S33" s="18"/>
      <c r="T33" s="18"/>
      <c r="U33" s="18"/>
    </row>
    <row r="34" spans="1:21">
      <c r="A34" s="16">
        <v>33</v>
      </c>
      <c r="B34" s="3"/>
      <c r="C34" s="146"/>
      <c r="D34" s="146"/>
      <c r="E34" s="146"/>
      <c r="F34" s="229"/>
      <c r="G34" s="4"/>
      <c r="H34" s="4"/>
      <c r="I34" s="5"/>
      <c r="J34" s="148" t="str">
        <f>IF(ISERROR(INDEX([1]名簿!G:G,MATCH([1]少年女子都大会選手データ!B34,[1]名簿!$A:$A,0))),"",INDEX([1]名簿!G:G,MATCH([1]少年女子都大会選手データ!B34,[1]名簿!$A:$A,0)))</f>
        <v/>
      </c>
      <c r="K34" s="7"/>
      <c r="L34" s="8"/>
      <c r="M34" s="18"/>
      <c r="N34" s="18"/>
      <c r="O34" s="18"/>
      <c r="P34" s="18"/>
      <c r="Q34" s="18"/>
      <c r="R34" s="18"/>
      <c r="S34" s="18"/>
      <c r="T34" s="18"/>
      <c r="U34" s="18"/>
    </row>
    <row r="35" spans="1:21">
      <c r="A35" s="16">
        <v>34</v>
      </c>
      <c r="B35" s="3"/>
      <c r="C35" s="146"/>
      <c r="D35" s="146"/>
      <c r="E35" s="146"/>
      <c r="F35" s="229"/>
      <c r="G35" s="4"/>
      <c r="H35" s="4"/>
      <c r="I35" s="5"/>
      <c r="J35" s="148" t="str">
        <f>IF(ISERROR(INDEX([1]名簿!G:G,MATCH([1]少年女子都大会選手データ!B35,[1]名簿!$A:$A,0))),"",INDEX([1]名簿!G:G,MATCH([1]少年女子都大会選手データ!B35,[1]名簿!$A:$A,0)))</f>
        <v/>
      </c>
      <c r="K35" s="7"/>
      <c r="L35" s="8"/>
      <c r="M35" s="18"/>
      <c r="N35" s="18"/>
      <c r="O35" s="18"/>
      <c r="P35" s="18"/>
      <c r="Q35" s="18"/>
      <c r="R35" s="18"/>
      <c r="S35" s="18"/>
      <c r="T35" s="18"/>
      <c r="U35" s="18"/>
    </row>
    <row r="36" spans="1:21">
      <c r="A36" s="16">
        <v>35</v>
      </c>
      <c r="B36" s="3"/>
      <c r="C36" s="146"/>
      <c r="D36" s="146"/>
      <c r="E36" s="146"/>
      <c r="F36" s="229"/>
      <c r="G36" s="4"/>
      <c r="H36" s="4"/>
      <c r="I36" s="5"/>
      <c r="J36" s="148" t="str">
        <f>IF(ISERROR(INDEX([1]名簿!G:G,MATCH([1]少年女子都大会選手データ!B36,[1]名簿!$A:$A,0))),"",INDEX([1]名簿!G:G,MATCH([1]少年女子都大会選手データ!B36,[1]名簿!$A:$A,0)))</f>
        <v/>
      </c>
      <c r="K36" s="7"/>
      <c r="L36" s="8"/>
      <c r="M36" s="18"/>
      <c r="N36" s="18"/>
      <c r="O36" s="18"/>
      <c r="P36" s="18"/>
      <c r="Q36" s="18"/>
      <c r="R36" s="18"/>
      <c r="S36" s="18"/>
      <c r="T36" s="18"/>
      <c r="U36" s="18"/>
    </row>
    <row r="37" spans="1:21">
      <c r="A37" s="16">
        <v>36</v>
      </c>
      <c r="B37" s="3"/>
      <c r="C37" s="146"/>
      <c r="D37" s="146"/>
      <c r="E37" s="146"/>
      <c r="F37" s="229"/>
      <c r="G37" s="4"/>
      <c r="H37" s="4"/>
      <c r="I37" s="5"/>
      <c r="J37" s="148" t="str">
        <f>IF(ISERROR(INDEX([1]名簿!G:G,MATCH([1]少年女子都大会選手データ!B37,[1]名簿!$A:$A,0))),"",INDEX([1]名簿!G:G,MATCH([1]少年女子都大会選手データ!B37,[1]名簿!$A:$A,0)))</f>
        <v/>
      </c>
      <c r="K37" s="7"/>
      <c r="L37" s="8"/>
      <c r="M37" s="18"/>
      <c r="N37" s="18"/>
      <c r="O37" s="18"/>
      <c r="P37" s="18"/>
      <c r="Q37" s="18"/>
      <c r="R37" s="18"/>
      <c r="S37" s="18"/>
      <c r="T37" s="18"/>
      <c r="U37" s="18"/>
    </row>
    <row r="38" spans="1:21">
      <c r="A38" s="16">
        <v>37</v>
      </c>
      <c r="B38" s="3"/>
      <c r="C38" s="146"/>
      <c r="D38" s="146"/>
      <c r="E38" s="146"/>
      <c r="F38" s="229"/>
      <c r="G38" s="4"/>
      <c r="H38" s="4"/>
      <c r="I38" s="5"/>
      <c r="J38" s="148" t="str">
        <f>IF(ISERROR(INDEX([1]名簿!G:G,MATCH([1]少年女子都大会選手データ!B38,[1]名簿!$A:$A,0))),"",INDEX([1]名簿!G:G,MATCH([1]少年女子都大会選手データ!B38,[1]名簿!$A:$A,0)))</f>
        <v/>
      </c>
      <c r="K38" s="7"/>
      <c r="L38" s="8"/>
      <c r="M38" s="18"/>
      <c r="N38" s="18"/>
      <c r="O38" s="18"/>
      <c r="P38" s="18"/>
      <c r="Q38" s="18"/>
      <c r="R38" s="18"/>
      <c r="S38" s="18"/>
      <c r="T38" s="18"/>
      <c r="U38" s="18"/>
    </row>
    <row r="39" spans="1:21">
      <c r="A39" s="16">
        <v>38</v>
      </c>
      <c r="B39" s="3"/>
      <c r="C39" s="146"/>
      <c r="D39" s="146"/>
      <c r="E39" s="146"/>
      <c r="F39" s="229"/>
      <c r="G39" s="4"/>
      <c r="H39" s="4"/>
      <c r="I39" s="5"/>
      <c r="J39" s="148" t="str">
        <f>IF(ISERROR(INDEX([1]名簿!G:G,MATCH([1]少年女子都大会選手データ!B39,[1]名簿!$A:$A,0))),"",INDEX([1]名簿!G:G,MATCH([1]少年女子都大会選手データ!B39,[1]名簿!$A:$A,0)))</f>
        <v/>
      </c>
      <c r="K39" s="7"/>
      <c r="L39" s="8"/>
      <c r="M39" s="18"/>
      <c r="N39" s="18"/>
      <c r="O39" s="18"/>
      <c r="P39" s="18"/>
      <c r="Q39" s="18"/>
      <c r="R39" s="18"/>
      <c r="S39" s="18"/>
      <c r="T39" s="18"/>
      <c r="U39" s="18"/>
    </row>
    <row r="40" spans="1:21">
      <c r="A40" s="16">
        <v>39</v>
      </c>
      <c r="B40" s="3"/>
      <c r="C40" s="146"/>
      <c r="D40" s="146"/>
      <c r="E40" s="146"/>
      <c r="F40" s="229"/>
      <c r="G40" s="4"/>
      <c r="H40" s="4"/>
      <c r="I40" s="5"/>
      <c r="J40" s="148" t="str">
        <f>IF(ISERROR(INDEX([1]名簿!G:G,MATCH([1]少年女子都大会選手データ!B40,[1]名簿!$A:$A,0))),"",INDEX([1]名簿!G:G,MATCH([1]少年女子都大会選手データ!B40,[1]名簿!$A:$A,0)))</f>
        <v/>
      </c>
      <c r="K40" s="7"/>
      <c r="L40" s="8"/>
      <c r="M40" s="18"/>
      <c r="N40" s="18"/>
      <c r="O40" s="18"/>
      <c r="P40" s="18"/>
      <c r="Q40" s="18"/>
      <c r="R40" s="18"/>
      <c r="S40" s="18"/>
      <c r="T40" s="18"/>
      <c r="U40" s="18"/>
    </row>
    <row r="41" spans="1:21">
      <c r="A41" s="16">
        <v>40</v>
      </c>
      <c r="B41" s="3"/>
      <c r="C41" s="146"/>
      <c r="D41" s="146"/>
      <c r="E41" s="146"/>
      <c r="F41" s="229"/>
      <c r="G41" s="4"/>
      <c r="H41" s="4"/>
      <c r="I41" s="5"/>
      <c r="J41" s="148" t="str">
        <f>IF(ISERROR(INDEX([1]名簿!G:G,MATCH([1]少年女子都大会選手データ!B41,[1]名簿!$A:$A,0))),"",INDEX([1]名簿!G:G,MATCH([1]少年女子都大会選手データ!B41,[1]名簿!$A:$A,0)))</f>
        <v/>
      </c>
      <c r="K41" s="7"/>
      <c r="L41" s="8"/>
      <c r="M41" s="18"/>
      <c r="N41" s="18"/>
      <c r="O41" s="18"/>
      <c r="P41" s="18"/>
      <c r="Q41" s="18"/>
      <c r="R41" s="18"/>
      <c r="S41" s="18"/>
      <c r="T41" s="18"/>
      <c r="U41" s="18"/>
    </row>
    <row r="42" spans="1:21">
      <c r="A42" s="16">
        <v>41</v>
      </c>
      <c r="B42" s="3"/>
      <c r="C42" s="146"/>
      <c r="D42" s="146"/>
      <c r="E42" s="146"/>
      <c r="F42" s="229"/>
      <c r="G42" s="4"/>
      <c r="H42" s="4"/>
      <c r="I42" s="5"/>
      <c r="J42" s="148" t="str">
        <f>IF(ISERROR(INDEX([1]名簿!G:G,MATCH([1]少年女子都大会選手データ!B42,[1]名簿!$A:$A,0))),"",INDEX([1]名簿!G:G,MATCH([1]少年女子都大会選手データ!B42,[1]名簿!$A:$A,0)))</f>
        <v/>
      </c>
      <c r="K42" s="7"/>
      <c r="L42" s="8"/>
      <c r="M42" s="18"/>
      <c r="N42" s="18"/>
      <c r="O42" s="18"/>
      <c r="P42" s="18"/>
      <c r="Q42" s="18"/>
      <c r="R42" s="18"/>
      <c r="S42" s="18"/>
      <c r="T42" s="18"/>
      <c r="U42" s="18"/>
    </row>
    <row r="43" spans="1:21">
      <c r="A43" s="16">
        <v>42</v>
      </c>
      <c r="B43" s="3"/>
      <c r="C43" s="146"/>
      <c r="D43" s="146"/>
      <c r="E43" s="146"/>
      <c r="F43" s="229"/>
      <c r="G43" s="4"/>
      <c r="H43" s="4"/>
      <c r="I43" s="5"/>
      <c r="J43" s="148" t="str">
        <f>IF(ISERROR(INDEX([1]名簿!G:G,MATCH([1]少年女子都大会選手データ!B43,[1]名簿!$A:$A,0))),"",INDEX([1]名簿!G:G,MATCH([1]少年女子都大会選手データ!B43,[1]名簿!$A:$A,0)))</f>
        <v/>
      </c>
      <c r="K43" s="7"/>
      <c r="L43" s="8"/>
      <c r="M43" s="18"/>
      <c r="N43" s="18"/>
      <c r="O43" s="18"/>
      <c r="P43" s="18"/>
      <c r="Q43" s="18"/>
      <c r="R43" s="18"/>
      <c r="S43" s="18"/>
      <c r="T43" s="18"/>
      <c r="U43" s="18"/>
    </row>
    <row r="44" spans="1:21">
      <c r="A44" s="16">
        <v>43</v>
      </c>
      <c r="B44" s="3"/>
      <c r="C44" s="146"/>
      <c r="D44" s="146"/>
      <c r="E44" s="146"/>
      <c r="F44" s="229"/>
      <c r="G44" s="4"/>
      <c r="H44" s="4"/>
      <c r="I44" s="5"/>
      <c r="J44" s="148" t="str">
        <f>IF(ISERROR(INDEX([1]名簿!G:G,MATCH([1]少年女子都大会選手データ!B44,[1]名簿!$A:$A,0))),"",INDEX([1]名簿!G:G,MATCH([1]少年女子都大会選手データ!B44,[1]名簿!$A:$A,0)))</f>
        <v/>
      </c>
      <c r="K44" s="7"/>
      <c r="L44" s="8"/>
      <c r="M44" s="18"/>
      <c r="N44" s="18"/>
      <c r="O44" s="18"/>
      <c r="P44" s="18"/>
      <c r="Q44" s="18"/>
      <c r="R44" s="18"/>
      <c r="S44" s="18"/>
      <c r="T44" s="18"/>
      <c r="U44" s="18"/>
    </row>
    <row r="45" spans="1:21">
      <c r="A45" s="16">
        <v>44</v>
      </c>
      <c r="B45" s="3"/>
      <c r="C45" s="146"/>
      <c r="D45" s="146"/>
      <c r="E45" s="146"/>
      <c r="F45" s="229"/>
      <c r="G45" s="4"/>
      <c r="H45" s="4"/>
      <c r="I45" s="5"/>
      <c r="J45" s="148" t="str">
        <f>IF(ISERROR(INDEX([1]名簿!G:G,MATCH([1]少年女子都大会選手データ!B45,[1]名簿!$A:$A,0))),"",INDEX([1]名簿!G:G,MATCH([1]少年女子都大会選手データ!B45,[1]名簿!$A:$A,0)))</f>
        <v/>
      </c>
      <c r="K45" s="7"/>
      <c r="L45" s="8"/>
      <c r="M45" s="18"/>
      <c r="N45" s="18"/>
      <c r="O45" s="18"/>
      <c r="P45" s="18"/>
      <c r="Q45" s="18"/>
      <c r="R45" s="18"/>
      <c r="S45" s="18"/>
      <c r="T45" s="18"/>
      <c r="U45" s="18"/>
    </row>
    <row r="46" spans="1:21">
      <c r="A46" s="16">
        <v>45</v>
      </c>
      <c r="B46" s="3"/>
      <c r="C46" s="146"/>
      <c r="D46" s="146"/>
      <c r="E46" s="146"/>
      <c r="F46" s="229"/>
      <c r="G46" s="4"/>
      <c r="H46" s="4"/>
      <c r="I46" s="5"/>
      <c r="J46" s="148" t="str">
        <f>IF(ISERROR(INDEX([1]名簿!G:G,MATCH([1]少年女子都大会選手データ!B46,[1]名簿!$A:$A,0))),"",INDEX([1]名簿!G:G,MATCH([1]少年女子都大会選手データ!B46,[1]名簿!$A:$A,0)))</f>
        <v/>
      </c>
      <c r="K46" s="7"/>
      <c r="L46" s="8"/>
      <c r="M46" s="18"/>
      <c r="N46" s="18"/>
      <c r="O46" s="18"/>
      <c r="P46" s="18"/>
      <c r="Q46" s="18"/>
      <c r="R46" s="18"/>
      <c r="S46" s="18"/>
      <c r="T46" s="18"/>
      <c r="U46" s="18"/>
    </row>
    <row r="47" spans="1:21">
      <c r="A47" s="16">
        <v>46</v>
      </c>
      <c r="B47" s="3"/>
      <c r="C47" s="146"/>
      <c r="D47" s="146"/>
      <c r="E47" s="146"/>
      <c r="F47" s="229"/>
      <c r="G47" s="4"/>
      <c r="H47" s="4"/>
      <c r="I47" s="5"/>
      <c r="J47" s="148" t="str">
        <f>IF(ISERROR(INDEX([1]名簿!G:G,MATCH([1]少年女子都大会選手データ!B47,[1]名簿!$A:$A,0))),"",INDEX([1]名簿!G:G,MATCH([1]少年女子都大会選手データ!B47,[1]名簿!$A:$A,0)))</f>
        <v/>
      </c>
      <c r="K47" s="7"/>
      <c r="L47" s="8"/>
      <c r="M47" s="18"/>
      <c r="N47" s="18"/>
      <c r="O47" s="18"/>
      <c r="P47" s="18"/>
      <c r="Q47" s="18"/>
      <c r="R47" s="18"/>
      <c r="S47" s="18"/>
      <c r="T47" s="18"/>
      <c r="U47" s="18"/>
    </row>
    <row r="48" spans="1:21">
      <c r="A48" s="16">
        <v>47</v>
      </c>
      <c r="B48" s="3"/>
      <c r="C48" s="146"/>
      <c r="D48" s="146"/>
      <c r="E48" s="146"/>
      <c r="F48" s="229"/>
      <c r="G48" s="4"/>
      <c r="H48" s="4"/>
      <c r="I48" s="5"/>
      <c r="J48" s="148" t="str">
        <f>IF(ISERROR(INDEX([1]名簿!G:G,MATCH([1]少年女子都大会選手データ!B48,[1]名簿!$A:$A,0))),"",INDEX([1]名簿!G:G,MATCH([1]少年女子都大会選手データ!B48,[1]名簿!$A:$A,0)))</f>
        <v/>
      </c>
      <c r="K48" s="7"/>
      <c r="L48" s="8"/>
      <c r="M48" s="18"/>
      <c r="N48" s="18"/>
      <c r="O48" s="18"/>
      <c r="P48" s="18"/>
      <c r="Q48" s="18"/>
      <c r="R48" s="18"/>
      <c r="S48" s="18"/>
      <c r="T48" s="18"/>
      <c r="U48" s="18"/>
    </row>
    <row r="49" spans="1:21">
      <c r="A49" s="16">
        <v>48</v>
      </c>
      <c r="B49" s="3"/>
      <c r="C49" s="146"/>
      <c r="D49" s="146"/>
      <c r="E49" s="146"/>
      <c r="F49" s="229"/>
      <c r="G49" s="4"/>
      <c r="H49" s="4"/>
      <c r="I49" s="5"/>
      <c r="J49" s="148" t="str">
        <f>IF(ISERROR(INDEX([1]名簿!G:G,MATCH([1]少年女子都大会選手データ!B49,[1]名簿!$A:$A,0))),"",INDEX([1]名簿!G:G,MATCH([1]少年女子都大会選手データ!B49,[1]名簿!$A:$A,0)))</f>
        <v/>
      </c>
      <c r="K49" s="7"/>
      <c r="L49" s="8"/>
      <c r="M49" s="18"/>
      <c r="N49" s="18"/>
      <c r="O49" s="18"/>
      <c r="P49" s="18"/>
      <c r="Q49" s="18"/>
      <c r="R49" s="18"/>
      <c r="S49" s="18"/>
      <c r="T49" s="18"/>
      <c r="U49" s="18"/>
    </row>
    <row r="50" spans="1:21">
      <c r="A50" s="16">
        <v>49</v>
      </c>
      <c r="B50" s="3"/>
      <c r="C50" s="146"/>
      <c r="D50" s="146"/>
      <c r="E50" s="146"/>
      <c r="F50" s="229"/>
      <c r="G50" s="4"/>
      <c r="H50" s="4"/>
      <c r="I50" s="5"/>
      <c r="J50" s="148" t="str">
        <f>IF(ISERROR(INDEX([1]名簿!G:G,MATCH([1]少年女子都大会選手データ!B50,[1]名簿!$A:$A,0))),"",INDEX([1]名簿!G:G,MATCH([1]少年女子都大会選手データ!B50,[1]名簿!$A:$A,0)))</f>
        <v/>
      </c>
      <c r="K50" s="7"/>
      <c r="L50" s="8"/>
      <c r="M50" s="18"/>
      <c r="N50" s="18"/>
      <c r="O50" s="18"/>
      <c r="P50" s="18"/>
      <c r="Q50" s="18"/>
      <c r="R50" s="18"/>
      <c r="S50" s="18"/>
      <c r="T50" s="18"/>
      <c r="U50" s="18"/>
    </row>
    <row r="51" spans="1:21">
      <c r="A51" s="16">
        <v>50</v>
      </c>
      <c r="B51" s="3"/>
      <c r="C51" s="146"/>
      <c r="D51" s="146"/>
      <c r="E51" s="146"/>
      <c r="F51" s="229"/>
      <c r="G51" s="4"/>
      <c r="H51" s="4"/>
      <c r="I51" s="5"/>
      <c r="J51" s="148" t="str">
        <f>IF(ISERROR(INDEX([1]名簿!G:G,MATCH([1]少年女子都大会選手データ!B51,[1]名簿!$A:$A,0))),"",INDEX([1]名簿!G:G,MATCH([1]少年女子都大会選手データ!B51,[1]名簿!$A:$A,0)))</f>
        <v/>
      </c>
      <c r="K51" s="7"/>
      <c r="L51" s="8"/>
      <c r="M51" s="18"/>
      <c r="N51" s="18"/>
      <c r="O51" s="18"/>
      <c r="P51" s="18"/>
      <c r="Q51" s="18"/>
      <c r="R51" s="18"/>
      <c r="S51" s="18"/>
      <c r="T51" s="18"/>
      <c r="U51" s="18"/>
    </row>
    <row r="52" spans="1:21">
      <c r="A52" s="16">
        <v>51</v>
      </c>
      <c r="B52" s="3"/>
      <c r="C52" s="146"/>
      <c r="D52" s="146"/>
      <c r="E52" s="146"/>
      <c r="F52" s="229"/>
      <c r="G52" s="4"/>
      <c r="H52" s="4"/>
      <c r="I52" s="5"/>
      <c r="J52" s="148" t="str">
        <f>IF(ISERROR(INDEX([1]名簿!G:G,MATCH([1]少年女子都大会選手データ!B52,[1]名簿!$A:$A,0))),"",INDEX([1]名簿!G:G,MATCH([1]少年女子都大会選手データ!B52,[1]名簿!$A:$A,0)))</f>
        <v/>
      </c>
      <c r="K52" s="7"/>
      <c r="L52" s="8"/>
      <c r="M52" s="18"/>
      <c r="N52" s="18"/>
      <c r="O52" s="18"/>
      <c r="P52" s="18"/>
      <c r="Q52" s="18"/>
      <c r="R52" s="18"/>
      <c r="S52" s="18"/>
      <c r="T52" s="18"/>
      <c r="U52" s="18"/>
    </row>
    <row r="53" spans="1:21">
      <c r="A53" s="16">
        <v>52</v>
      </c>
      <c r="B53" s="3"/>
      <c r="C53" s="146"/>
      <c r="D53" s="146"/>
      <c r="E53" s="146"/>
      <c r="F53" s="229"/>
      <c r="G53" s="4"/>
      <c r="H53" s="4"/>
      <c r="I53" s="5"/>
      <c r="J53" s="148" t="str">
        <f>IF(ISERROR(INDEX([1]名簿!G:G,MATCH([1]少年女子都大会選手データ!B53,[1]名簿!$A:$A,0))),"",INDEX([1]名簿!G:G,MATCH([1]少年女子都大会選手データ!B53,[1]名簿!$A:$A,0)))</f>
        <v/>
      </c>
      <c r="K53" s="7"/>
      <c r="L53" s="8"/>
      <c r="M53" s="18"/>
      <c r="N53" s="18"/>
      <c r="O53" s="18"/>
      <c r="P53" s="18"/>
      <c r="Q53" s="18"/>
      <c r="R53" s="18"/>
      <c r="S53" s="18"/>
      <c r="T53" s="18"/>
      <c r="U53" s="18"/>
    </row>
    <row r="54" spans="1:21">
      <c r="A54" s="16">
        <v>53</v>
      </c>
      <c r="B54" s="3"/>
      <c r="C54" s="146"/>
      <c r="D54" s="146"/>
      <c r="E54" s="146"/>
      <c r="F54" s="229"/>
      <c r="G54" s="4"/>
      <c r="H54" s="4"/>
      <c r="I54" s="5"/>
      <c r="J54" s="148" t="str">
        <f>IF(ISERROR(INDEX([1]名簿!G:G,MATCH([1]少年女子都大会選手データ!B54,[1]名簿!$A:$A,0))),"",INDEX([1]名簿!G:G,MATCH([1]少年女子都大会選手データ!B54,[1]名簿!$A:$A,0)))</f>
        <v/>
      </c>
      <c r="K54" s="7"/>
      <c r="L54" s="8"/>
      <c r="M54" s="18"/>
      <c r="N54" s="18"/>
      <c r="O54" s="18"/>
      <c r="P54" s="18"/>
      <c r="Q54" s="18"/>
      <c r="R54" s="18"/>
      <c r="S54" s="18"/>
      <c r="T54" s="18"/>
      <c r="U54" s="18"/>
    </row>
    <row r="55" spans="1:21">
      <c r="A55" s="16">
        <v>54</v>
      </c>
      <c r="B55" s="3"/>
      <c r="C55" s="146"/>
      <c r="D55" s="146"/>
      <c r="E55" s="146"/>
      <c r="F55" s="229"/>
      <c r="G55" s="4"/>
      <c r="H55" s="4"/>
      <c r="I55" s="5"/>
      <c r="J55" s="148" t="str">
        <f>IF(ISERROR(INDEX([1]名簿!G:G,MATCH([1]少年女子都大会選手データ!B55,[1]名簿!$A:$A,0))),"",INDEX([1]名簿!G:G,MATCH([1]少年女子都大会選手データ!B55,[1]名簿!$A:$A,0)))</f>
        <v/>
      </c>
      <c r="K55" s="7"/>
      <c r="L55" s="8"/>
      <c r="M55" s="18"/>
      <c r="N55" s="18"/>
      <c r="O55" s="18"/>
      <c r="P55" s="18"/>
      <c r="Q55" s="18"/>
      <c r="R55" s="18"/>
      <c r="S55" s="18"/>
      <c r="T55" s="18"/>
      <c r="U55" s="18"/>
    </row>
    <row r="56" spans="1:21">
      <c r="A56" s="16">
        <v>55</v>
      </c>
      <c r="B56" s="3"/>
      <c r="C56" s="146"/>
      <c r="D56" s="146"/>
      <c r="E56" s="146"/>
      <c r="F56" s="229"/>
      <c r="G56" s="4"/>
      <c r="H56" s="4"/>
      <c r="I56" s="5"/>
      <c r="J56" s="148" t="str">
        <f>IF(ISERROR(INDEX([1]名簿!G:G,MATCH([1]少年女子都大会選手データ!B56,[1]名簿!$A:$A,0))),"",INDEX([1]名簿!G:G,MATCH([1]少年女子都大会選手データ!B56,[1]名簿!$A:$A,0)))</f>
        <v/>
      </c>
      <c r="K56" s="7"/>
      <c r="L56" s="8"/>
      <c r="M56" s="18"/>
      <c r="N56" s="18"/>
      <c r="O56" s="18"/>
      <c r="P56" s="18"/>
      <c r="Q56" s="18"/>
      <c r="R56" s="18"/>
      <c r="S56" s="18"/>
      <c r="T56" s="18"/>
      <c r="U56" s="18"/>
    </row>
    <row r="57" spans="1:21">
      <c r="A57" s="16">
        <v>56</v>
      </c>
      <c r="B57" s="3"/>
      <c r="C57" s="146"/>
      <c r="D57" s="146"/>
      <c r="E57" s="146"/>
      <c r="F57" s="229"/>
      <c r="G57" s="4"/>
      <c r="H57" s="4"/>
      <c r="I57" s="5"/>
      <c r="J57" s="148" t="str">
        <f>IF(ISERROR(INDEX([1]名簿!G:G,MATCH([1]少年女子都大会選手データ!B57,[1]名簿!$A:$A,0))),"",INDEX([1]名簿!G:G,MATCH([1]少年女子都大会選手データ!B57,[1]名簿!$A:$A,0)))</f>
        <v/>
      </c>
      <c r="K57" s="7"/>
      <c r="L57" s="8"/>
      <c r="M57" s="18"/>
      <c r="N57" s="18"/>
      <c r="O57" s="18"/>
      <c r="P57" s="18"/>
      <c r="Q57" s="18"/>
      <c r="R57" s="18"/>
      <c r="S57" s="18"/>
      <c r="T57" s="18"/>
      <c r="U57" s="18"/>
    </row>
    <row r="58" spans="1:21">
      <c r="A58" s="16">
        <v>57</v>
      </c>
      <c r="B58" s="3"/>
      <c r="C58" s="146"/>
      <c r="D58" s="146"/>
      <c r="E58" s="146"/>
      <c r="F58" s="229"/>
      <c r="G58" s="4"/>
      <c r="H58" s="4"/>
      <c r="I58" s="5"/>
      <c r="J58" s="148" t="str">
        <f>IF(ISERROR(INDEX([1]名簿!G:G,MATCH([1]少年女子都大会選手データ!B58,[1]名簿!$A:$A,0))),"",INDEX([1]名簿!G:G,MATCH([1]少年女子都大会選手データ!B58,[1]名簿!$A:$A,0)))</f>
        <v/>
      </c>
      <c r="K58" s="7"/>
      <c r="L58" s="8"/>
      <c r="M58" s="18"/>
      <c r="N58" s="18"/>
      <c r="O58" s="18"/>
      <c r="P58" s="18"/>
      <c r="Q58" s="18"/>
      <c r="R58" s="18"/>
      <c r="S58" s="18"/>
      <c r="T58" s="18"/>
      <c r="U58" s="18"/>
    </row>
    <row r="59" spans="1:21">
      <c r="A59" s="16">
        <v>58</v>
      </c>
      <c r="B59" s="3"/>
      <c r="C59" s="146"/>
      <c r="D59" s="146"/>
      <c r="E59" s="146"/>
      <c r="F59" s="229"/>
      <c r="G59" s="4"/>
      <c r="H59" s="4"/>
      <c r="I59" s="5"/>
      <c r="J59" s="148" t="str">
        <f>IF(ISERROR(INDEX([1]名簿!G:G,MATCH([1]少年女子都大会選手データ!B59,[1]名簿!$A:$A,0))),"",INDEX([1]名簿!G:G,MATCH([1]少年女子都大会選手データ!B59,[1]名簿!$A:$A,0)))</f>
        <v/>
      </c>
      <c r="K59" s="7"/>
      <c r="L59" s="8"/>
      <c r="M59" s="18"/>
      <c r="N59" s="18"/>
      <c r="O59" s="18"/>
      <c r="P59" s="18"/>
      <c r="Q59" s="18"/>
      <c r="R59" s="18"/>
      <c r="S59" s="18"/>
      <c r="T59" s="18"/>
      <c r="U59" s="18"/>
    </row>
    <row r="60" spans="1:21">
      <c r="A60" s="16">
        <v>59</v>
      </c>
      <c r="B60" s="3"/>
      <c r="C60" s="146"/>
      <c r="D60" s="146"/>
      <c r="E60" s="146"/>
      <c r="F60" s="229"/>
      <c r="G60" s="4"/>
      <c r="H60" s="4"/>
      <c r="I60" s="5"/>
      <c r="J60" s="148" t="str">
        <f>IF(ISERROR(INDEX([1]名簿!G:G,MATCH([1]少年女子都大会選手データ!B60,[1]名簿!$A:$A,0))),"",INDEX([1]名簿!G:G,MATCH([1]少年女子都大会選手データ!B60,[1]名簿!$A:$A,0)))</f>
        <v/>
      </c>
      <c r="K60" s="7"/>
      <c r="L60" s="8"/>
      <c r="M60" s="18"/>
      <c r="N60" s="18"/>
      <c r="O60" s="18"/>
      <c r="P60" s="18"/>
      <c r="Q60" s="18"/>
      <c r="R60" s="18"/>
      <c r="S60" s="18"/>
      <c r="T60" s="18"/>
      <c r="U60" s="18"/>
    </row>
    <row r="61" spans="1:21">
      <c r="A61" s="16">
        <v>60</v>
      </c>
      <c r="B61" s="3"/>
      <c r="C61" s="146"/>
      <c r="D61" s="146"/>
      <c r="E61" s="146"/>
      <c r="F61" s="229"/>
      <c r="G61" s="4"/>
      <c r="H61" s="4"/>
      <c r="I61" s="5"/>
      <c r="J61" s="148" t="str">
        <f>IF(ISERROR(INDEX([1]名簿!G:G,MATCH([1]少年女子都大会選手データ!B61,[1]名簿!$A:$A,0))),"",INDEX([1]名簿!G:G,MATCH([1]少年女子都大会選手データ!B61,[1]名簿!$A:$A,0)))</f>
        <v/>
      </c>
      <c r="K61" s="7"/>
      <c r="L61" s="8"/>
      <c r="M61" s="18"/>
      <c r="N61" s="18"/>
      <c r="O61" s="18"/>
      <c r="P61" s="18"/>
      <c r="Q61" s="18"/>
      <c r="R61" s="18"/>
      <c r="S61" s="18"/>
      <c r="T61" s="18"/>
      <c r="U61" s="18"/>
    </row>
    <row r="62" spans="1:21">
      <c r="A62" s="16">
        <v>61</v>
      </c>
      <c r="B62" s="3"/>
      <c r="C62" s="146"/>
      <c r="D62" s="146"/>
      <c r="E62" s="146"/>
      <c r="F62" s="229"/>
      <c r="G62" s="4"/>
      <c r="H62" s="4"/>
      <c r="I62" s="5"/>
      <c r="J62" s="148" t="str">
        <f>IF(ISERROR(INDEX([1]名簿!G:G,MATCH([1]少年女子都大会選手データ!B62,[1]名簿!$A:$A,0))),"",INDEX([1]名簿!G:G,MATCH([1]少年女子都大会選手データ!B62,[1]名簿!$A:$A,0)))</f>
        <v/>
      </c>
      <c r="K62" s="7"/>
      <c r="L62" s="8"/>
      <c r="M62" s="18"/>
      <c r="N62" s="18"/>
      <c r="O62" s="18"/>
      <c r="P62" s="18"/>
      <c r="Q62" s="18"/>
      <c r="R62" s="18"/>
      <c r="S62" s="18"/>
      <c r="T62" s="18"/>
      <c r="U62" s="18"/>
    </row>
    <row r="63" spans="1:21">
      <c r="A63" s="16">
        <v>62</v>
      </c>
      <c r="B63" s="3"/>
      <c r="C63" s="146"/>
      <c r="D63" s="146"/>
      <c r="E63" s="146"/>
      <c r="F63" s="229"/>
      <c r="G63" s="4"/>
      <c r="H63" s="4"/>
      <c r="I63" s="5"/>
      <c r="J63" s="148" t="str">
        <f>IF(ISERROR(INDEX([1]名簿!G:G,MATCH([1]少年女子都大会選手データ!B63,[1]名簿!$A:$A,0))),"",INDEX([1]名簿!G:G,MATCH([1]少年女子都大会選手データ!B63,[1]名簿!$A:$A,0)))</f>
        <v/>
      </c>
      <c r="K63" s="7"/>
      <c r="L63" s="8"/>
      <c r="M63" s="18"/>
      <c r="N63" s="18"/>
      <c r="O63" s="18"/>
      <c r="P63" s="18"/>
      <c r="Q63" s="18"/>
      <c r="R63" s="18"/>
      <c r="S63" s="18"/>
      <c r="T63" s="18"/>
      <c r="U63" s="18"/>
    </row>
    <row r="64" spans="1:21">
      <c r="A64" s="16">
        <v>63</v>
      </c>
      <c r="B64" s="3"/>
      <c r="C64" s="146"/>
      <c r="D64" s="146"/>
      <c r="E64" s="146"/>
      <c r="F64" s="229"/>
      <c r="G64" s="4"/>
      <c r="H64" s="4"/>
      <c r="I64" s="5"/>
      <c r="J64" s="148" t="str">
        <f>IF(ISERROR(INDEX([1]名簿!G:G,MATCH([1]少年女子都大会選手データ!B64,[1]名簿!$A:$A,0))),"",INDEX([1]名簿!G:G,MATCH([1]少年女子都大会選手データ!B64,[1]名簿!$A:$A,0)))</f>
        <v/>
      </c>
      <c r="K64" s="7"/>
      <c r="L64" s="8"/>
      <c r="M64" s="18"/>
      <c r="N64" s="18"/>
      <c r="O64" s="18"/>
      <c r="P64" s="18"/>
      <c r="Q64" s="18"/>
      <c r="R64" s="18"/>
      <c r="S64" s="18"/>
      <c r="T64" s="18"/>
      <c r="U64" s="18"/>
    </row>
    <row r="65" spans="1:21">
      <c r="A65" s="16">
        <v>64</v>
      </c>
      <c r="B65" s="3"/>
      <c r="C65" s="146"/>
      <c r="D65" s="146"/>
      <c r="E65" s="146"/>
      <c r="F65" s="229"/>
      <c r="G65" s="4"/>
      <c r="H65" s="4"/>
      <c r="I65" s="5"/>
      <c r="J65" s="148" t="str">
        <f>IF(ISERROR(INDEX([1]名簿!G:G,MATCH([1]少年女子都大会選手データ!B65,[1]名簿!$A:$A,0))),"",INDEX([1]名簿!G:G,MATCH([1]少年女子都大会選手データ!B65,[1]名簿!$A:$A,0)))</f>
        <v/>
      </c>
      <c r="K65" s="7"/>
      <c r="L65" s="8"/>
      <c r="M65" s="18"/>
      <c r="N65" s="18"/>
      <c r="O65" s="18"/>
      <c r="P65" s="18"/>
      <c r="Q65" s="18"/>
      <c r="R65" s="18"/>
      <c r="S65" s="18"/>
      <c r="T65" s="18"/>
      <c r="U65" s="18"/>
    </row>
    <row r="66" spans="1:21">
      <c r="A66" s="16">
        <v>65</v>
      </c>
      <c r="B66" s="3"/>
      <c r="C66" s="146"/>
      <c r="D66" s="146"/>
      <c r="E66" s="146"/>
      <c r="F66" s="229"/>
      <c r="G66" s="4"/>
      <c r="H66" s="4"/>
      <c r="I66" s="5"/>
      <c r="J66" s="148" t="str">
        <f>IF(ISERROR(INDEX([1]名簿!G:G,MATCH([1]少年女子都大会選手データ!B66,[1]名簿!$A:$A,0))),"",INDEX([1]名簿!G:G,MATCH([1]少年女子都大会選手データ!B66,[1]名簿!$A:$A,0)))</f>
        <v/>
      </c>
      <c r="K66" s="7"/>
      <c r="L66" s="8"/>
      <c r="M66" s="18"/>
      <c r="N66" s="18"/>
      <c r="O66" s="18"/>
      <c r="P66" s="18"/>
      <c r="Q66" s="18"/>
      <c r="R66" s="18"/>
      <c r="S66" s="18"/>
      <c r="T66" s="18"/>
      <c r="U66" s="18"/>
    </row>
    <row r="67" spans="1:21">
      <c r="A67" s="16">
        <f>+A66+1</f>
        <v>66</v>
      </c>
      <c r="B67" s="3"/>
      <c r="C67" s="146"/>
      <c r="D67" s="146"/>
      <c r="E67" s="146"/>
      <c r="F67" s="229"/>
      <c r="G67" s="4"/>
      <c r="H67" s="4"/>
      <c r="I67" s="5"/>
      <c r="J67" s="148" t="str">
        <f>IF(ISERROR(INDEX([1]名簿!G:G,MATCH([1]少年女子都大会選手データ!B67,[1]名簿!$A:$A,0))),"",INDEX([1]名簿!G:G,MATCH([1]少年女子都大会選手データ!B67,[1]名簿!$A:$A,0)))</f>
        <v/>
      </c>
      <c r="K67" s="7"/>
      <c r="L67" s="8"/>
      <c r="M67" s="18"/>
      <c r="N67" s="18"/>
      <c r="O67" s="18"/>
      <c r="P67" s="18"/>
      <c r="Q67" s="18"/>
      <c r="R67" s="18"/>
      <c r="S67" s="18"/>
      <c r="T67" s="18"/>
      <c r="U67" s="18"/>
    </row>
    <row r="68" spans="1:21">
      <c r="A68" s="16">
        <f t="shared" ref="A68:A101" si="0">+A67+1</f>
        <v>67</v>
      </c>
      <c r="B68" s="3"/>
      <c r="C68" s="146"/>
      <c r="D68" s="146"/>
      <c r="E68" s="146"/>
      <c r="F68" s="229"/>
      <c r="G68" s="4"/>
      <c r="H68" s="4"/>
      <c r="I68" s="5"/>
      <c r="J68" s="148" t="str">
        <f>IF(ISERROR(INDEX([1]名簿!G:G,MATCH([1]少年女子都大会選手データ!B68,[1]名簿!$A:$A,0))),"",INDEX([1]名簿!G:G,MATCH([1]少年女子都大会選手データ!B68,[1]名簿!$A:$A,0)))</f>
        <v/>
      </c>
      <c r="K68" s="7"/>
      <c r="L68" s="8"/>
      <c r="M68" s="18"/>
      <c r="N68" s="18"/>
      <c r="O68" s="18"/>
      <c r="P68" s="18"/>
      <c r="Q68" s="18"/>
      <c r="R68" s="18"/>
      <c r="S68" s="18"/>
      <c r="T68" s="18"/>
      <c r="U68" s="18"/>
    </row>
    <row r="69" spans="1:21">
      <c r="A69" s="16">
        <f t="shared" si="0"/>
        <v>68</v>
      </c>
      <c r="B69" s="3"/>
      <c r="C69" s="146"/>
      <c r="D69" s="146"/>
      <c r="E69" s="146"/>
      <c r="F69" s="229"/>
      <c r="G69" s="4"/>
      <c r="H69" s="4"/>
      <c r="I69" s="5"/>
      <c r="J69" s="148" t="str">
        <f>IF(ISERROR(INDEX([1]名簿!G:G,MATCH([1]少年女子都大会選手データ!B69,[1]名簿!$A:$A,0))),"",INDEX([1]名簿!G:G,MATCH([1]少年女子都大会選手データ!B69,[1]名簿!$A:$A,0)))</f>
        <v/>
      </c>
      <c r="K69" s="7"/>
      <c r="L69" s="8"/>
      <c r="M69" s="18"/>
      <c r="N69" s="18"/>
      <c r="O69" s="18"/>
      <c r="P69" s="18"/>
      <c r="Q69" s="18"/>
      <c r="R69" s="18"/>
      <c r="S69" s="18"/>
      <c r="T69" s="18"/>
      <c r="U69" s="18"/>
    </row>
    <row r="70" spans="1:21">
      <c r="A70" s="16">
        <f t="shared" si="0"/>
        <v>69</v>
      </c>
      <c r="B70" s="3"/>
      <c r="C70" s="146"/>
      <c r="D70" s="146"/>
      <c r="E70" s="146"/>
      <c r="F70" s="229"/>
      <c r="G70" s="4"/>
      <c r="H70" s="4"/>
      <c r="I70" s="5"/>
      <c r="J70" s="148" t="str">
        <f>IF(ISERROR(INDEX([1]名簿!G:G,MATCH([1]少年女子都大会選手データ!B70,[1]名簿!$A:$A,0))),"",INDEX([1]名簿!G:G,MATCH([1]少年女子都大会選手データ!B70,[1]名簿!$A:$A,0)))</f>
        <v/>
      </c>
      <c r="K70" s="7"/>
      <c r="L70" s="8"/>
      <c r="M70" s="18"/>
      <c r="N70" s="18"/>
      <c r="O70" s="18"/>
      <c r="P70" s="18"/>
      <c r="Q70" s="18"/>
      <c r="R70" s="18"/>
      <c r="S70" s="18"/>
      <c r="T70" s="18"/>
      <c r="U70" s="18"/>
    </row>
    <row r="71" spans="1:21">
      <c r="A71" s="16">
        <f t="shared" si="0"/>
        <v>70</v>
      </c>
      <c r="B71" s="3"/>
      <c r="C71" s="146"/>
      <c r="D71" s="146"/>
      <c r="E71" s="146"/>
      <c r="F71" s="229"/>
      <c r="G71" s="4"/>
      <c r="H71" s="4"/>
      <c r="I71" s="5"/>
      <c r="J71" s="148" t="str">
        <f>IF(ISERROR(INDEX([1]名簿!G:G,MATCH([1]少年女子都大会選手データ!B71,[1]名簿!$A:$A,0))),"",INDEX([1]名簿!G:G,MATCH([1]少年女子都大会選手データ!B71,[1]名簿!$A:$A,0)))</f>
        <v/>
      </c>
      <c r="K71" s="7"/>
      <c r="L71" s="8"/>
      <c r="M71" s="18"/>
      <c r="N71" s="18"/>
      <c r="O71" s="18"/>
      <c r="P71" s="18"/>
      <c r="Q71" s="18"/>
      <c r="R71" s="18"/>
      <c r="S71" s="18"/>
      <c r="T71" s="18"/>
      <c r="U71" s="18"/>
    </row>
    <row r="72" spans="1:21">
      <c r="A72" s="16">
        <f t="shared" si="0"/>
        <v>71</v>
      </c>
      <c r="B72" s="3"/>
      <c r="C72" s="146"/>
      <c r="D72" s="146"/>
      <c r="E72" s="146"/>
      <c r="F72" s="229"/>
      <c r="G72" s="4"/>
      <c r="H72" s="4"/>
      <c r="I72" s="5"/>
      <c r="J72" s="148" t="str">
        <f>IF(ISERROR(INDEX([1]名簿!G:G,MATCH([1]少年女子都大会選手データ!B72,[1]名簿!$A:$A,0))),"",INDEX([1]名簿!G:G,MATCH([1]少年女子都大会選手データ!B72,[1]名簿!$A:$A,0)))</f>
        <v/>
      </c>
      <c r="K72" s="7"/>
      <c r="L72" s="8"/>
      <c r="M72" s="18"/>
      <c r="N72" s="18"/>
      <c r="O72" s="18"/>
      <c r="P72" s="18"/>
      <c r="Q72" s="18"/>
      <c r="R72" s="18"/>
      <c r="S72" s="18"/>
      <c r="T72" s="18"/>
      <c r="U72" s="18"/>
    </row>
    <row r="73" spans="1:21">
      <c r="A73" s="16">
        <f t="shared" si="0"/>
        <v>72</v>
      </c>
      <c r="B73" s="3"/>
      <c r="C73" s="146"/>
      <c r="D73" s="146"/>
      <c r="E73" s="146"/>
      <c r="F73" s="229"/>
      <c r="G73" s="4"/>
      <c r="H73" s="4"/>
      <c r="I73" s="5"/>
      <c r="J73" s="148" t="str">
        <f>IF(ISERROR(INDEX([1]名簿!G:G,MATCH([1]少年女子都大会選手データ!B73,[1]名簿!$A:$A,0))),"",INDEX([1]名簿!G:G,MATCH([1]少年女子都大会選手データ!B73,[1]名簿!$A:$A,0)))</f>
        <v/>
      </c>
      <c r="K73" s="7"/>
      <c r="L73" s="8"/>
      <c r="M73" s="18"/>
      <c r="N73" s="18"/>
      <c r="O73" s="18"/>
      <c r="P73" s="18"/>
      <c r="Q73" s="18"/>
      <c r="R73" s="18"/>
      <c r="S73" s="18"/>
      <c r="T73" s="18"/>
      <c r="U73" s="18"/>
    </row>
    <row r="74" spans="1:21">
      <c r="A74" s="16">
        <f t="shared" si="0"/>
        <v>73</v>
      </c>
      <c r="B74" s="3"/>
      <c r="C74" s="146"/>
      <c r="D74" s="146"/>
      <c r="E74" s="146"/>
      <c r="F74" s="229"/>
      <c r="G74" s="4"/>
      <c r="H74" s="4"/>
      <c r="I74" s="5"/>
      <c r="J74" s="148" t="str">
        <f>IF(ISERROR(INDEX([1]名簿!G:G,MATCH([1]少年女子都大会選手データ!B74,[1]名簿!$A:$A,0))),"",INDEX([1]名簿!G:G,MATCH([1]少年女子都大会選手データ!B74,[1]名簿!$A:$A,0)))</f>
        <v/>
      </c>
      <c r="K74" s="7"/>
      <c r="L74" s="8"/>
      <c r="M74" s="18"/>
      <c r="N74" s="18"/>
      <c r="O74" s="18"/>
      <c r="P74" s="18"/>
      <c r="Q74" s="18"/>
      <c r="R74" s="18"/>
      <c r="S74" s="18"/>
      <c r="T74" s="18"/>
      <c r="U74" s="18"/>
    </row>
    <row r="75" spans="1:21">
      <c r="A75" s="16">
        <f t="shared" si="0"/>
        <v>74</v>
      </c>
      <c r="B75" s="3"/>
      <c r="C75" s="146"/>
      <c r="D75" s="146"/>
      <c r="E75" s="146"/>
      <c r="F75" s="229"/>
      <c r="G75" s="4"/>
      <c r="H75" s="4"/>
      <c r="I75" s="5"/>
      <c r="J75" s="148" t="str">
        <f>IF(ISERROR(INDEX([1]名簿!G:G,MATCH([1]少年女子都大会選手データ!B75,[1]名簿!$A:$A,0))),"",INDEX([1]名簿!G:G,MATCH([1]少年女子都大会選手データ!B75,[1]名簿!$A:$A,0)))</f>
        <v/>
      </c>
      <c r="K75" s="7"/>
      <c r="L75" s="8"/>
      <c r="M75" s="18"/>
      <c r="N75" s="18"/>
      <c r="O75" s="18"/>
      <c r="P75" s="18"/>
      <c r="Q75" s="18"/>
      <c r="R75" s="18"/>
      <c r="S75" s="18"/>
      <c r="T75" s="18"/>
      <c r="U75" s="18"/>
    </row>
    <row r="76" spans="1:21">
      <c r="A76" s="16">
        <f t="shared" si="0"/>
        <v>75</v>
      </c>
      <c r="B76" s="3"/>
      <c r="C76" s="146"/>
      <c r="D76" s="146"/>
      <c r="E76" s="146"/>
      <c r="F76" s="229"/>
      <c r="G76" s="4"/>
      <c r="H76" s="4"/>
      <c r="I76" s="5"/>
      <c r="J76" s="148" t="str">
        <f>IF(ISERROR(INDEX([1]名簿!G:G,MATCH([1]少年女子都大会選手データ!B76,[1]名簿!$A:$A,0))),"",INDEX([1]名簿!G:G,MATCH([1]少年女子都大会選手データ!B76,[1]名簿!$A:$A,0)))</f>
        <v/>
      </c>
      <c r="K76" s="7"/>
      <c r="L76" s="8"/>
      <c r="M76" s="18"/>
      <c r="N76" s="18"/>
      <c r="O76" s="18"/>
      <c r="P76" s="18"/>
      <c r="Q76" s="18"/>
      <c r="R76" s="18"/>
      <c r="S76" s="18"/>
      <c r="T76" s="18"/>
      <c r="U76" s="18"/>
    </row>
    <row r="77" spans="1:21">
      <c r="A77" s="16">
        <f t="shared" si="0"/>
        <v>76</v>
      </c>
      <c r="B77" s="3"/>
      <c r="C77" s="146"/>
      <c r="D77" s="146"/>
      <c r="E77" s="146"/>
      <c r="F77" s="229"/>
      <c r="G77" s="4"/>
      <c r="H77" s="4"/>
      <c r="I77" s="5"/>
      <c r="J77" s="148" t="str">
        <f>IF(ISERROR(INDEX([1]名簿!G:G,MATCH([1]少年女子都大会選手データ!B77,[1]名簿!$A:$A,0))),"",INDEX([1]名簿!G:G,MATCH([1]少年女子都大会選手データ!B77,[1]名簿!$A:$A,0)))</f>
        <v/>
      </c>
      <c r="K77" s="7"/>
      <c r="L77" s="8"/>
      <c r="M77" s="18"/>
      <c r="N77" s="18"/>
      <c r="O77" s="18"/>
      <c r="P77" s="18"/>
      <c r="Q77" s="18"/>
      <c r="R77" s="18"/>
      <c r="S77" s="18"/>
      <c r="T77" s="18"/>
      <c r="U77" s="18"/>
    </row>
    <row r="78" spans="1:21">
      <c r="A78" s="16">
        <f t="shared" si="0"/>
        <v>77</v>
      </c>
      <c r="B78" s="3"/>
      <c r="C78" s="146"/>
      <c r="D78" s="146"/>
      <c r="E78" s="146"/>
      <c r="F78" s="229"/>
      <c r="G78" s="4"/>
      <c r="H78" s="4"/>
      <c r="I78" s="5"/>
      <c r="J78" s="148" t="str">
        <f>IF(ISERROR(INDEX([1]名簿!G:G,MATCH([1]少年女子都大会選手データ!B78,[1]名簿!$A:$A,0))),"",INDEX([1]名簿!G:G,MATCH([1]少年女子都大会選手データ!B78,[1]名簿!$A:$A,0)))</f>
        <v/>
      </c>
      <c r="K78" s="7"/>
      <c r="L78" s="8"/>
      <c r="M78" s="18"/>
      <c r="N78" s="18"/>
      <c r="O78" s="18"/>
      <c r="P78" s="18"/>
      <c r="Q78" s="18"/>
      <c r="R78" s="18"/>
      <c r="S78" s="18"/>
      <c r="T78" s="18"/>
      <c r="U78" s="18"/>
    </row>
    <row r="79" spans="1:21">
      <c r="A79" s="16">
        <f t="shared" si="0"/>
        <v>78</v>
      </c>
      <c r="B79" s="3"/>
      <c r="C79" s="146"/>
      <c r="D79" s="146"/>
      <c r="E79" s="146"/>
      <c r="F79" s="229"/>
      <c r="G79" s="4"/>
      <c r="H79" s="4"/>
      <c r="I79" s="5"/>
      <c r="J79" s="148" t="str">
        <f>IF(ISERROR(INDEX([1]名簿!G:G,MATCH([1]少年女子都大会選手データ!B79,[1]名簿!$A:$A,0))),"",INDEX([1]名簿!G:G,MATCH([1]少年女子都大会選手データ!B79,[1]名簿!$A:$A,0)))</f>
        <v/>
      </c>
      <c r="K79" s="7"/>
      <c r="L79" s="8"/>
      <c r="M79" s="18"/>
      <c r="N79" s="18"/>
      <c r="O79" s="18"/>
      <c r="P79" s="18"/>
      <c r="Q79" s="18"/>
      <c r="R79" s="18"/>
      <c r="S79" s="18"/>
      <c r="T79" s="18"/>
      <c r="U79" s="18"/>
    </row>
    <row r="80" spans="1:21">
      <c r="A80" s="16">
        <f t="shared" si="0"/>
        <v>79</v>
      </c>
      <c r="B80" s="3"/>
      <c r="C80" s="146"/>
      <c r="D80" s="146"/>
      <c r="E80" s="146"/>
      <c r="F80" s="229"/>
      <c r="G80" s="4"/>
      <c r="H80" s="4"/>
      <c r="I80" s="5"/>
      <c r="J80" s="148" t="str">
        <f>IF(ISERROR(INDEX([1]名簿!G:G,MATCH([1]少年女子都大会選手データ!B80,[1]名簿!$A:$A,0))),"",INDEX([1]名簿!G:G,MATCH([1]少年女子都大会選手データ!B80,[1]名簿!$A:$A,0)))</f>
        <v/>
      </c>
      <c r="K80" s="7"/>
      <c r="L80" s="8"/>
      <c r="M80" s="18"/>
      <c r="N80" s="18"/>
      <c r="O80" s="18"/>
      <c r="P80" s="18"/>
      <c r="Q80" s="18"/>
      <c r="R80" s="18"/>
      <c r="S80" s="18"/>
      <c r="T80" s="18"/>
      <c r="U80" s="18"/>
    </row>
    <row r="81" spans="1:21">
      <c r="A81" s="16">
        <f t="shared" si="0"/>
        <v>80</v>
      </c>
      <c r="B81" s="3"/>
      <c r="C81" s="146"/>
      <c r="D81" s="146"/>
      <c r="E81" s="146"/>
      <c r="F81" s="229"/>
      <c r="G81" s="4"/>
      <c r="H81" s="4"/>
      <c r="I81" s="5"/>
      <c r="J81" s="148" t="str">
        <f>IF(ISERROR(INDEX([1]名簿!G:G,MATCH([1]少年女子都大会選手データ!B81,[1]名簿!$A:$A,0))),"",INDEX([1]名簿!G:G,MATCH([1]少年女子都大会選手データ!B81,[1]名簿!$A:$A,0)))</f>
        <v/>
      </c>
      <c r="K81" s="7"/>
      <c r="L81" s="8"/>
      <c r="M81" s="18"/>
      <c r="N81" s="18"/>
      <c r="O81" s="18"/>
      <c r="P81" s="18"/>
      <c r="Q81" s="18"/>
      <c r="R81" s="18"/>
      <c r="S81" s="18"/>
      <c r="T81" s="18"/>
      <c r="U81" s="18"/>
    </row>
    <row r="82" spans="1:21">
      <c r="A82" s="16">
        <f t="shared" si="0"/>
        <v>81</v>
      </c>
      <c r="B82" s="3"/>
      <c r="C82" s="146"/>
      <c r="D82" s="146"/>
      <c r="E82" s="146"/>
      <c r="F82" s="229"/>
      <c r="G82" s="4"/>
      <c r="H82" s="4"/>
      <c r="I82" s="5"/>
      <c r="J82" s="148" t="str">
        <f>IF(ISERROR(INDEX([1]名簿!G:G,MATCH([1]少年女子都大会選手データ!B82,[1]名簿!$A:$A,0))),"",INDEX([1]名簿!G:G,MATCH([1]少年女子都大会選手データ!B82,[1]名簿!$A:$A,0)))</f>
        <v/>
      </c>
      <c r="K82" s="7"/>
      <c r="L82" s="8"/>
      <c r="M82" s="18"/>
      <c r="N82" s="18"/>
      <c r="O82" s="18"/>
      <c r="P82" s="18"/>
      <c r="Q82" s="18"/>
      <c r="R82" s="18"/>
      <c r="S82" s="18"/>
      <c r="T82" s="18"/>
      <c r="U82" s="18"/>
    </row>
    <row r="83" spans="1:21">
      <c r="A83" s="16">
        <f t="shared" si="0"/>
        <v>82</v>
      </c>
      <c r="B83" s="3"/>
      <c r="C83" s="146"/>
      <c r="D83" s="146"/>
      <c r="E83" s="146"/>
      <c r="F83" s="229"/>
      <c r="G83" s="4"/>
      <c r="H83" s="4"/>
      <c r="I83" s="5"/>
      <c r="J83" s="148" t="str">
        <f>IF(ISERROR(INDEX([1]名簿!G:G,MATCH([1]少年女子都大会選手データ!B83,[1]名簿!$A:$A,0))),"",INDEX([1]名簿!G:G,MATCH([1]少年女子都大会選手データ!B83,[1]名簿!$A:$A,0)))</f>
        <v/>
      </c>
      <c r="K83" s="7"/>
      <c r="L83" s="8"/>
      <c r="M83" s="18"/>
      <c r="N83" s="18"/>
      <c r="O83" s="18"/>
      <c r="P83" s="18"/>
      <c r="Q83" s="18"/>
      <c r="R83" s="18"/>
      <c r="S83" s="18"/>
      <c r="T83" s="18"/>
      <c r="U83" s="18"/>
    </row>
    <row r="84" spans="1:21">
      <c r="A84" s="16">
        <f t="shared" si="0"/>
        <v>83</v>
      </c>
      <c r="B84" s="3"/>
      <c r="C84" s="146"/>
      <c r="D84" s="146"/>
      <c r="E84" s="146"/>
      <c r="F84" s="229"/>
      <c r="G84" s="4"/>
      <c r="H84" s="4"/>
      <c r="I84" s="5"/>
      <c r="J84" s="148" t="str">
        <f>IF(ISERROR(INDEX([1]名簿!G:G,MATCH([1]少年女子都大会選手データ!B84,[1]名簿!$A:$A,0))),"",INDEX([1]名簿!G:G,MATCH([1]少年女子都大会選手データ!B84,[1]名簿!$A:$A,0)))</f>
        <v/>
      </c>
      <c r="K84" s="7"/>
      <c r="L84" s="8"/>
      <c r="M84" s="18"/>
      <c r="N84" s="18"/>
      <c r="O84" s="18"/>
      <c r="P84" s="18"/>
      <c r="Q84" s="18"/>
      <c r="R84" s="18"/>
      <c r="S84" s="18"/>
      <c r="T84" s="18"/>
      <c r="U84" s="18"/>
    </row>
    <row r="85" spans="1:21">
      <c r="A85" s="16">
        <f t="shared" si="0"/>
        <v>84</v>
      </c>
      <c r="B85" s="3"/>
      <c r="C85" s="146"/>
      <c r="D85" s="146"/>
      <c r="E85" s="146"/>
      <c r="F85" s="229"/>
      <c r="G85" s="4"/>
      <c r="H85" s="4"/>
      <c r="I85" s="5"/>
      <c r="J85" s="148" t="str">
        <f>IF(ISERROR(INDEX([1]名簿!G:G,MATCH([1]少年女子都大会選手データ!B85,[1]名簿!$A:$A,0))),"",INDEX([1]名簿!G:G,MATCH([1]少年女子都大会選手データ!B85,[1]名簿!$A:$A,0)))</f>
        <v/>
      </c>
      <c r="K85" s="7"/>
      <c r="L85" s="8"/>
      <c r="M85" s="18"/>
      <c r="N85" s="18"/>
      <c r="O85" s="18"/>
      <c r="P85" s="18"/>
      <c r="Q85" s="18"/>
      <c r="R85" s="18"/>
      <c r="S85" s="18"/>
      <c r="T85" s="18"/>
      <c r="U85" s="18"/>
    </row>
    <row r="86" spans="1:21">
      <c r="A86" s="16">
        <f t="shared" si="0"/>
        <v>85</v>
      </c>
      <c r="B86" s="3"/>
      <c r="C86" s="146"/>
      <c r="D86" s="146"/>
      <c r="E86" s="146"/>
      <c r="F86" s="229"/>
      <c r="G86" s="4"/>
      <c r="H86" s="4"/>
      <c r="I86" s="5"/>
      <c r="J86" s="148" t="str">
        <f>IF(ISERROR(INDEX([1]名簿!G:G,MATCH([1]少年女子都大会選手データ!B86,[1]名簿!$A:$A,0))),"",INDEX([1]名簿!G:G,MATCH([1]少年女子都大会選手データ!B86,[1]名簿!$A:$A,0)))</f>
        <v/>
      </c>
      <c r="K86" s="7"/>
      <c r="L86" s="8"/>
      <c r="M86" s="18"/>
      <c r="N86" s="18"/>
      <c r="O86" s="18"/>
      <c r="P86" s="18"/>
      <c r="Q86" s="18"/>
      <c r="R86" s="18"/>
      <c r="S86" s="18"/>
      <c r="T86" s="18"/>
      <c r="U86" s="18"/>
    </row>
    <row r="87" spans="1:21">
      <c r="A87" s="16">
        <f t="shared" si="0"/>
        <v>86</v>
      </c>
      <c r="B87" s="3"/>
      <c r="C87" s="146"/>
      <c r="D87" s="146"/>
      <c r="E87" s="146"/>
      <c r="F87" s="229"/>
      <c r="G87" s="4"/>
      <c r="H87" s="4"/>
      <c r="I87" s="5"/>
      <c r="J87" s="148" t="str">
        <f>IF(ISERROR(INDEX([1]名簿!G:G,MATCH([1]少年女子都大会選手データ!B87,[1]名簿!$A:$A,0))),"",INDEX([1]名簿!G:G,MATCH([1]少年女子都大会選手データ!B87,[1]名簿!$A:$A,0)))</f>
        <v/>
      </c>
      <c r="K87" s="7"/>
      <c r="L87" s="8"/>
      <c r="M87" s="18"/>
      <c r="N87" s="18"/>
      <c r="O87" s="18"/>
      <c r="P87" s="18"/>
      <c r="Q87" s="18"/>
      <c r="R87" s="18"/>
      <c r="S87" s="18"/>
      <c r="T87" s="18"/>
      <c r="U87" s="18"/>
    </row>
    <row r="88" spans="1:21">
      <c r="A88" s="16">
        <f t="shared" si="0"/>
        <v>87</v>
      </c>
      <c r="B88" s="3"/>
      <c r="C88" s="146"/>
      <c r="D88" s="146"/>
      <c r="E88" s="146"/>
      <c r="F88" s="229"/>
      <c r="G88" s="4"/>
      <c r="H88" s="4"/>
      <c r="I88" s="5"/>
      <c r="J88" s="148" t="str">
        <f>IF(ISERROR(INDEX([1]名簿!G:G,MATCH([1]少年女子都大会選手データ!B88,[1]名簿!$A:$A,0))),"",INDEX([1]名簿!G:G,MATCH([1]少年女子都大会選手データ!B88,[1]名簿!$A:$A,0)))</f>
        <v/>
      </c>
      <c r="K88" s="7"/>
      <c r="L88" s="8"/>
      <c r="M88" s="18"/>
      <c r="N88" s="18"/>
      <c r="O88" s="18"/>
      <c r="P88" s="18"/>
      <c r="Q88" s="18"/>
      <c r="R88" s="18"/>
      <c r="S88" s="18"/>
      <c r="T88" s="18"/>
      <c r="U88" s="18"/>
    </row>
    <row r="89" spans="1:21">
      <c r="A89" s="16">
        <f t="shared" si="0"/>
        <v>88</v>
      </c>
      <c r="B89" s="3"/>
      <c r="C89" s="146"/>
      <c r="D89" s="146"/>
      <c r="E89" s="146"/>
      <c r="F89" s="229"/>
      <c r="G89" s="4"/>
      <c r="H89" s="4"/>
      <c r="I89" s="5"/>
      <c r="J89" s="148" t="str">
        <f>IF(ISERROR(INDEX([1]名簿!G:G,MATCH([1]少年女子都大会選手データ!B89,[1]名簿!$A:$A,0))),"",INDEX([1]名簿!G:G,MATCH([1]少年女子都大会選手データ!B89,[1]名簿!$A:$A,0)))</f>
        <v/>
      </c>
      <c r="K89" s="7"/>
      <c r="L89" s="8"/>
      <c r="M89" s="18"/>
      <c r="N89" s="18"/>
      <c r="O89" s="18"/>
      <c r="P89" s="18"/>
      <c r="Q89" s="18"/>
      <c r="R89" s="18"/>
      <c r="S89" s="18"/>
      <c r="T89" s="18"/>
      <c r="U89" s="18"/>
    </row>
    <row r="90" spans="1:21">
      <c r="A90" s="16">
        <f t="shared" si="0"/>
        <v>89</v>
      </c>
      <c r="B90" s="3"/>
      <c r="C90" s="146"/>
      <c r="D90" s="146"/>
      <c r="E90" s="146"/>
      <c r="F90" s="229"/>
      <c r="G90" s="4"/>
      <c r="H90" s="4"/>
      <c r="I90" s="5"/>
      <c r="J90" s="148" t="str">
        <f>IF(ISERROR(INDEX([1]名簿!G:G,MATCH([1]少年女子都大会選手データ!B90,[1]名簿!$A:$A,0))),"",INDEX([1]名簿!G:G,MATCH([1]少年女子都大会選手データ!B90,[1]名簿!$A:$A,0)))</f>
        <v/>
      </c>
      <c r="K90" s="7"/>
      <c r="L90" s="8"/>
      <c r="M90" s="18"/>
      <c r="N90" s="18"/>
      <c r="O90" s="18"/>
      <c r="P90" s="18"/>
      <c r="Q90" s="18"/>
      <c r="R90" s="18"/>
      <c r="S90" s="18"/>
      <c r="T90" s="18"/>
      <c r="U90" s="18"/>
    </row>
    <row r="91" spans="1:21">
      <c r="A91" s="16">
        <f t="shared" si="0"/>
        <v>90</v>
      </c>
      <c r="B91" s="3"/>
      <c r="C91" s="146"/>
      <c r="D91" s="146"/>
      <c r="E91" s="146"/>
      <c r="F91" s="229"/>
      <c r="G91" s="4"/>
      <c r="H91" s="4"/>
      <c r="I91" s="5"/>
      <c r="J91" s="148" t="str">
        <f>IF(ISERROR(INDEX([1]名簿!G:G,MATCH([1]少年女子都大会選手データ!B91,[1]名簿!$A:$A,0))),"",INDEX([1]名簿!G:G,MATCH([1]少年女子都大会選手データ!B91,[1]名簿!$A:$A,0)))</f>
        <v/>
      </c>
      <c r="K91" s="7"/>
      <c r="L91" s="8"/>
      <c r="M91" s="18"/>
      <c r="N91" s="18"/>
      <c r="O91" s="18"/>
      <c r="P91" s="18"/>
      <c r="Q91" s="18"/>
      <c r="R91" s="18"/>
      <c r="S91" s="18"/>
      <c r="T91" s="18"/>
      <c r="U91" s="18"/>
    </row>
    <row r="92" spans="1:21">
      <c r="A92" s="16">
        <f t="shared" si="0"/>
        <v>91</v>
      </c>
      <c r="B92" s="3"/>
      <c r="C92" s="146"/>
      <c r="D92" s="146"/>
      <c r="E92" s="146"/>
      <c r="F92" s="229"/>
      <c r="G92" s="4"/>
      <c r="H92" s="4"/>
      <c r="I92" s="5"/>
      <c r="J92" s="148" t="str">
        <f>IF(ISERROR(INDEX([1]名簿!G:G,MATCH([1]少年女子都大会選手データ!B92,[1]名簿!$A:$A,0))),"",INDEX([1]名簿!G:G,MATCH([1]少年女子都大会選手データ!B92,[1]名簿!$A:$A,0)))</f>
        <v/>
      </c>
      <c r="K92" s="7"/>
      <c r="L92" s="8"/>
      <c r="M92" s="18"/>
      <c r="N92" s="18"/>
      <c r="O92" s="18"/>
      <c r="P92" s="18"/>
      <c r="Q92" s="18"/>
      <c r="R92" s="18"/>
      <c r="S92" s="18"/>
      <c r="T92" s="18"/>
      <c r="U92" s="18"/>
    </row>
    <row r="93" spans="1:21">
      <c r="A93" s="16">
        <f t="shared" si="0"/>
        <v>92</v>
      </c>
      <c r="B93" s="3"/>
      <c r="C93" s="146"/>
      <c r="D93" s="146"/>
      <c r="E93" s="146"/>
      <c r="F93" s="229"/>
      <c r="G93" s="4"/>
      <c r="H93" s="4"/>
      <c r="I93" s="5"/>
      <c r="J93" s="148" t="str">
        <f>IF(ISERROR(INDEX([1]名簿!G:G,MATCH([1]少年女子都大会選手データ!B93,[1]名簿!$A:$A,0))),"",INDEX([1]名簿!G:G,MATCH([1]少年女子都大会選手データ!B93,[1]名簿!$A:$A,0)))</f>
        <v/>
      </c>
      <c r="K93" s="7"/>
      <c r="L93" s="8"/>
      <c r="M93" s="18"/>
      <c r="N93" s="18"/>
      <c r="O93" s="18"/>
      <c r="P93" s="18"/>
      <c r="Q93" s="18"/>
      <c r="R93" s="18"/>
      <c r="S93" s="18"/>
      <c r="T93" s="18"/>
      <c r="U93" s="18"/>
    </row>
    <row r="94" spans="1:21">
      <c r="A94" s="16">
        <f t="shared" si="0"/>
        <v>93</v>
      </c>
      <c r="B94" s="3"/>
      <c r="C94" s="146"/>
      <c r="D94" s="146"/>
      <c r="E94" s="146"/>
      <c r="F94" s="229"/>
      <c r="G94" s="4"/>
      <c r="H94" s="4"/>
      <c r="I94" s="5"/>
      <c r="J94" s="148" t="str">
        <f>IF(ISERROR(INDEX([1]名簿!G:G,MATCH([1]少年女子都大会選手データ!B94,[1]名簿!$A:$A,0))),"",INDEX([1]名簿!G:G,MATCH([1]少年女子都大会選手データ!B94,[1]名簿!$A:$A,0)))</f>
        <v/>
      </c>
      <c r="K94" s="7"/>
      <c r="L94" s="8"/>
      <c r="M94" s="18"/>
      <c r="N94" s="18"/>
      <c r="O94" s="18"/>
      <c r="P94" s="18"/>
      <c r="Q94" s="18"/>
      <c r="R94" s="18"/>
      <c r="S94" s="18"/>
      <c r="T94" s="18"/>
      <c r="U94" s="18"/>
    </row>
    <row r="95" spans="1:21">
      <c r="A95" s="16">
        <f t="shared" si="0"/>
        <v>94</v>
      </c>
      <c r="B95" s="3"/>
      <c r="C95" s="146"/>
      <c r="D95" s="146"/>
      <c r="E95" s="146"/>
      <c r="F95" s="229"/>
      <c r="G95" s="4"/>
      <c r="H95" s="4"/>
      <c r="I95" s="5"/>
      <c r="J95" s="148" t="str">
        <f>IF(ISERROR(INDEX([1]名簿!G:G,MATCH([1]少年女子都大会選手データ!B95,[1]名簿!$A:$A,0))),"",INDEX([1]名簿!G:G,MATCH([1]少年女子都大会選手データ!B95,[1]名簿!$A:$A,0)))</f>
        <v/>
      </c>
      <c r="K95" s="7"/>
      <c r="L95" s="8"/>
      <c r="M95" s="18"/>
      <c r="N95" s="18"/>
      <c r="O95" s="18"/>
      <c r="P95" s="18"/>
      <c r="Q95" s="18"/>
      <c r="R95" s="18"/>
      <c r="S95" s="18"/>
      <c r="T95" s="18"/>
      <c r="U95" s="18"/>
    </row>
    <row r="96" spans="1:21">
      <c r="A96" s="16">
        <f t="shared" si="0"/>
        <v>95</v>
      </c>
      <c r="B96" s="3"/>
      <c r="C96" s="146"/>
      <c r="D96" s="146"/>
      <c r="E96" s="146"/>
      <c r="F96" s="229"/>
      <c r="G96" s="4"/>
      <c r="H96" s="4"/>
      <c r="I96" s="5"/>
      <c r="J96" s="148" t="str">
        <f>IF(ISERROR(INDEX([1]名簿!G:G,MATCH([1]少年女子都大会選手データ!B96,[1]名簿!$A:$A,0))),"",INDEX([1]名簿!G:G,MATCH([1]少年女子都大会選手データ!B96,[1]名簿!$A:$A,0)))</f>
        <v/>
      </c>
      <c r="K96" s="7"/>
      <c r="L96" s="8"/>
      <c r="M96" s="18"/>
      <c r="N96" s="18"/>
      <c r="O96" s="18"/>
      <c r="P96" s="18"/>
      <c r="Q96" s="18"/>
      <c r="R96" s="18"/>
      <c r="S96" s="18"/>
      <c r="T96" s="18"/>
      <c r="U96" s="18"/>
    </row>
    <row r="97" spans="1:21">
      <c r="A97" s="16">
        <f t="shared" si="0"/>
        <v>96</v>
      </c>
      <c r="B97" s="3"/>
      <c r="C97" s="146"/>
      <c r="D97" s="146"/>
      <c r="E97" s="146"/>
      <c r="F97" s="229"/>
      <c r="G97" s="4"/>
      <c r="H97" s="4"/>
      <c r="I97" s="5"/>
      <c r="J97" s="148" t="str">
        <f>IF(ISERROR(INDEX([1]名簿!G:G,MATCH([1]少年女子都大会選手データ!B97,[1]名簿!$A:$A,0))),"",INDEX([1]名簿!G:G,MATCH([1]少年女子都大会選手データ!B97,[1]名簿!$A:$A,0)))</f>
        <v/>
      </c>
      <c r="K97" s="7"/>
      <c r="L97" s="8"/>
      <c r="M97" s="18"/>
      <c r="N97" s="18"/>
      <c r="O97" s="18"/>
      <c r="P97" s="18"/>
      <c r="Q97" s="18"/>
      <c r="R97" s="18"/>
      <c r="S97" s="18"/>
      <c r="T97" s="18"/>
      <c r="U97" s="18"/>
    </row>
    <row r="98" spans="1:21">
      <c r="A98" s="16">
        <f t="shared" si="0"/>
        <v>97</v>
      </c>
      <c r="B98" s="3"/>
      <c r="C98" s="146"/>
      <c r="D98" s="146"/>
      <c r="E98" s="146"/>
      <c r="F98" s="229"/>
      <c r="G98" s="4"/>
      <c r="H98" s="4"/>
      <c r="I98" s="5"/>
      <c r="J98" s="148" t="str">
        <f>IF(ISERROR(INDEX([1]名簿!G:G,MATCH([1]少年女子都大会選手データ!B98,[1]名簿!$A:$A,0))),"",INDEX([1]名簿!G:G,MATCH([1]少年女子都大会選手データ!B98,[1]名簿!$A:$A,0)))</f>
        <v/>
      </c>
      <c r="K98" s="7"/>
      <c r="L98" s="8"/>
      <c r="M98" s="18"/>
      <c r="N98" s="18"/>
      <c r="O98" s="18"/>
      <c r="P98" s="18"/>
      <c r="Q98" s="18"/>
      <c r="R98" s="18"/>
      <c r="S98" s="18"/>
      <c r="T98" s="18"/>
      <c r="U98" s="18"/>
    </row>
    <row r="99" spans="1:21">
      <c r="A99" s="16">
        <f t="shared" si="0"/>
        <v>98</v>
      </c>
      <c r="B99" s="3"/>
      <c r="C99" s="146"/>
      <c r="D99" s="146"/>
      <c r="E99" s="146"/>
      <c r="F99" s="229"/>
      <c r="G99" s="4"/>
      <c r="H99" s="4"/>
      <c r="I99" s="5"/>
      <c r="J99" s="148" t="str">
        <f>IF(ISERROR(INDEX([1]名簿!G:G,MATCH([1]少年女子都大会選手データ!B99,[1]名簿!$A:$A,0))),"",INDEX([1]名簿!G:G,MATCH([1]少年女子都大会選手データ!B99,[1]名簿!$A:$A,0)))</f>
        <v/>
      </c>
      <c r="K99" s="7"/>
      <c r="L99" s="8"/>
      <c r="M99" s="18"/>
      <c r="N99" s="18"/>
      <c r="O99" s="18"/>
      <c r="P99" s="18"/>
      <c r="Q99" s="18"/>
      <c r="R99" s="18"/>
      <c r="S99" s="18"/>
      <c r="T99" s="18"/>
      <c r="U99" s="18"/>
    </row>
    <row r="100" spans="1:21">
      <c r="A100" s="16">
        <f t="shared" si="0"/>
        <v>99</v>
      </c>
      <c r="B100" s="3"/>
      <c r="C100" s="146"/>
      <c r="D100" s="146"/>
      <c r="E100" s="146"/>
      <c r="F100" s="229"/>
      <c r="G100" s="4"/>
      <c r="H100" s="4"/>
      <c r="I100" s="5"/>
      <c r="J100" s="148" t="str">
        <f>IF(ISERROR(INDEX([1]名簿!G:G,MATCH([1]少年女子都大会選手データ!B100,[1]名簿!$A:$A,0))),"",INDEX([1]名簿!G:G,MATCH([1]少年女子都大会選手データ!B100,[1]名簿!$A:$A,0)))</f>
        <v/>
      </c>
      <c r="K100" s="7"/>
      <c r="L100" s="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1">
      <c r="A101" s="17">
        <f t="shared" si="0"/>
        <v>100</v>
      </c>
      <c r="B101" s="9"/>
      <c r="C101" s="150"/>
      <c r="D101" s="150"/>
      <c r="E101" s="150"/>
      <c r="F101" s="230"/>
      <c r="G101" s="10"/>
      <c r="H101" s="11"/>
      <c r="I101" s="5"/>
      <c r="J101" s="151" t="str">
        <f>IF(ISERROR(INDEX([1]名簿!G:G,MATCH([1]少年女子都大会選手データ!B101,[1]名簿!$A:$A,0))),"",INDEX([1]名簿!G:G,MATCH([1]少年女子都大会選手データ!B101,[1]名簿!$A:$A,0)))</f>
        <v/>
      </c>
      <c r="K101" s="12"/>
      <c r="L101" s="13"/>
      <c r="M101" s="18"/>
      <c r="N101" s="18"/>
      <c r="O101" s="18"/>
      <c r="P101" s="18"/>
      <c r="Q101" s="18"/>
      <c r="R101" s="18"/>
      <c r="S101" s="18"/>
      <c r="T101" s="18"/>
      <c r="U101" s="18"/>
    </row>
  </sheetData>
  <mergeCells count="1">
    <mergeCell ref="N4:O5"/>
  </mergeCells>
  <phoneticPr fontId="1"/>
  <dataValidations count="1">
    <dataValidation type="list" allowBlank="1" showInputMessage="1" showErrorMessage="1" sqref="G2:H101" xr:uid="{62991019-196D-584F-9463-CED613E55686}">
      <formula1>$Q$1:$Q$3</formula1>
    </dataValidation>
  </dataValidation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820A4-FFFE-F340-8D41-F2DC60D23B37}">
  <dimension ref="A1:W101"/>
  <sheetViews>
    <sheetView workbookViewId="0">
      <selection activeCell="B2" sqref="B2"/>
    </sheetView>
  </sheetViews>
  <sheetFormatPr baseColWidth="10" defaultColWidth="14.5" defaultRowHeight="14"/>
  <cols>
    <col min="1" max="1" width="5.83203125" style="2" bestFit="1" customWidth="1"/>
    <col min="2" max="2" width="13.6640625" style="14" customWidth="1"/>
    <col min="3" max="5" width="7.6640625" style="14" customWidth="1"/>
    <col min="6" max="6" width="17.33203125" style="231" customWidth="1"/>
    <col min="7" max="10" width="5.1640625" style="14" customWidth="1"/>
    <col min="11" max="11" width="1.6640625" style="2" hidden="1" customWidth="1"/>
    <col min="12" max="12" width="15.1640625" style="2" customWidth="1"/>
    <col min="13" max="13" width="10.6640625" style="2" hidden="1" customWidth="1"/>
    <col min="14" max="14" width="12.6640625" style="2" hidden="1" customWidth="1"/>
    <col min="15" max="15" width="3.1640625" style="2" customWidth="1"/>
    <col min="16" max="17" width="10.6640625" style="2" customWidth="1"/>
    <col min="18" max="18" width="10.6640625" style="2" hidden="1" customWidth="1"/>
    <col min="19" max="19" width="11.6640625" style="2" hidden="1" customWidth="1"/>
    <col min="20" max="21" width="11.6640625" style="2" customWidth="1"/>
    <col min="22" max="16384" width="14.5" style="2"/>
  </cols>
  <sheetData>
    <row r="1" spans="1:23" ht="22.5" customHeight="1" thickBot="1">
      <c r="A1" s="210" t="s">
        <v>2</v>
      </c>
      <c r="B1" s="31" t="s">
        <v>3</v>
      </c>
      <c r="C1" s="32" t="s">
        <v>6</v>
      </c>
      <c r="D1" s="32" t="s">
        <v>7</v>
      </c>
      <c r="E1" s="32" t="s">
        <v>30</v>
      </c>
      <c r="F1" s="228" t="s">
        <v>99</v>
      </c>
      <c r="G1" s="32" t="s">
        <v>0</v>
      </c>
      <c r="H1" s="211" t="s">
        <v>93</v>
      </c>
      <c r="I1" s="212" t="s">
        <v>94</v>
      </c>
      <c r="J1" s="33" t="s">
        <v>95</v>
      </c>
      <c r="K1" s="213"/>
      <c r="L1" s="31" t="s">
        <v>33</v>
      </c>
      <c r="M1" s="35" t="s">
        <v>5</v>
      </c>
      <c r="N1" s="36" t="s">
        <v>11</v>
      </c>
      <c r="O1" s="18"/>
      <c r="P1" s="18"/>
      <c r="Q1" s="18"/>
      <c r="R1" s="19">
        <f ca="1">DATE(YEAR(TODAY())-(MONTH(TODAY())&lt;=2)*1,4,1)</f>
        <v>45383</v>
      </c>
      <c r="S1" s="18"/>
      <c r="T1" s="18"/>
      <c r="U1" s="18"/>
      <c r="V1" s="18"/>
      <c r="W1" s="18"/>
    </row>
    <row r="2" spans="1:23" ht="13.5" customHeight="1" thickTop="1">
      <c r="A2" s="15">
        <v>1</v>
      </c>
      <c r="B2" s="3"/>
      <c r="C2" s="24"/>
      <c r="D2" s="24"/>
      <c r="E2" s="24"/>
      <c r="F2" s="229"/>
      <c r="G2" s="4"/>
      <c r="H2" s="4"/>
      <c r="I2" s="4"/>
      <c r="J2" s="4"/>
      <c r="K2" s="5"/>
      <c r="L2" s="44" t="str">
        <f>IF(ISERROR(INDEX([1]名簿!G:G,MATCH([1]一般男子都大会選手データ!B2,[1]名簿!$A:$A,0))),"",INDEX([1]名簿!G:G,MATCH([1]一般男子都大会選手データ!B2,[1]名簿!$A:$A,0)))</f>
        <v/>
      </c>
      <c r="M2" s="22"/>
      <c r="N2" s="106"/>
      <c r="O2" s="18"/>
      <c r="P2" s="20"/>
      <c r="Q2" s="18"/>
      <c r="R2" s="18"/>
      <c r="S2" s="18">
        <v>0</v>
      </c>
      <c r="T2" s="18"/>
      <c r="U2" s="18"/>
      <c r="V2" s="18"/>
      <c r="W2" s="18"/>
    </row>
    <row r="3" spans="1:23" ht="13.5" customHeight="1">
      <c r="A3" s="16">
        <v>2</v>
      </c>
      <c r="B3" s="3"/>
      <c r="C3" s="24"/>
      <c r="D3" s="24"/>
      <c r="E3" s="24"/>
      <c r="F3" s="229"/>
      <c r="G3" s="4"/>
      <c r="H3" s="4"/>
      <c r="I3" s="4"/>
      <c r="J3" s="4"/>
      <c r="K3" s="5"/>
      <c r="L3" s="44" t="str">
        <f>IF(ISERROR(INDEX([1]名簿!G:G,MATCH([1]一般男子都大会選手データ!B3,[1]名簿!$A:$A,0))),"",INDEX([1]名簿!G:G,MATCH([1]一般男子都大会選手データ!B3,[1]名簿!$A:$A,0)))</f>
        <v/>
      </c>
      <c r="M3" s="23"/>
      <c r="N3" s="107"/>
      <c r="O3" s="18"/>
      <c r="P3" s="18"/>
      <c r="Q3" s="18"/>
      <c r="R3" s="18"/>
      <c r="S3" s="18">
        <v>1</v>
      </c>
      <c r="T3" s="18"/>
      <c r="U3" s="18"/>
      <c r="V3" s="18"/>
      <c r="W3" s="18"/>
    </row>
    <row r="4" spans="1:23" ht="13.5" customHeight="1">
      <c r="A4" s="16">
        <v>3</v>
      </c>
      <c r="B4" s="3"/>
      <c r="C4" s="24"/>
      <c r="D4" s="24"/>
      <c r="E4" s="24"/>
      <c r="F4" s="229"/>
      <c r="G4" s="4"/>
      <c r="H4" s="4"/>
      <c r="I4" s="4"/>
      <c r="J4" s="4"/>
      <c r="K4" s="5"/>
      <c r="L4" s="44" t="str">
        <f>IF(ISERROR(INDEX([1]名簿!G:G,MATCH([1]一般男子都大会選手データ!B4,[1]名簿!$A:$A,0))),"",INDEX([1]名簿!G:G,MATCH([1]一般男子都大会選手データ!B4,[1]名簿!$A:$A,0)))</f>
        <v/>
      </c>
      <c r="M4" s="23"/>
      <c r="N4" s="107"/>
      <c r="O4" s="18"/>
      <c r="P4" s="214" t="s">
        <v>81</v>
      </c>
      <c r="Q4" s="215"/>
      <c r="R4" s="18"/>
      <c r="S4" s="18"/>
      <c r="T4" s="18"/>
      <c r="U4" s="18"/>
      <c r="V4" s="18"/>
      <c r="W4" s="18"/>
    </row>
    <row r="5" spans="1:23" ht="13.5" customHeight="1">
      <c r="A5" s="16">
        <v>4</v>
      </c>
      <c r="B5" s="3"/>
      <c r="C5" s="24"/>
      <c r="D5" s="24"/>
      <c r="E5" s="24"/>
      <c r="F5" s="229"/>
      <c r="G5" s="4"/>
      <c r="H5" s="4"/>
      <c r="I5" s="4"/>
      <c r="J5" s="4"/>
      <c r="K5" s="5"/>
      <c r="L5" s="44" t="str">
        <f>IF(ISERROR(INDEX([1]名簿!G:G,MATCH([1]一般男子都大会選手データ!B5,[1]名簿!$A:$A,0))),"",INDEX([1]名簿!G:G,MATCH([1]一般男子都大会選手データ!B5,[1]名簿!$A:$A,0)))</f>
        <v/>
      </c>
      <c r="M5" s="23"/>
      <c r="N5" s="107"/>
      <c r="O5" s="18"/>
      <c r="P5" s="216"/>
      <c r="Q5" s="216"/>
      <c r="R5" s="18"/>
      <c r="S5" s="18"/>
      <c r="T5" s="18"/>
      <c r="U5" s="18"/>
      <c r="V5" s="18"/>
      <c r="W5" s="18"/>
    </row>
    <row r="6" spans="1:23" ht="13.5" customHeight="1">
      <c r="A6" s="16">
        <v>5</v>
      </c>
      <c r="B6" s="3"/>
      <c r="C6" s="24"/>
      <c r="D6" s="24"/>
      <c r="E6" s="24"/>
      <c r="F6" s="229"/>
      <c r="G6" s="4"/>
      <c r="H6" s="4"/>
      <c r="I6" s="4"/>
      <c r="J6" s="4"/>
      <c r="K6" s="5"/>
      <c r="L6" s="44" t="str">
        <f>IF(ISERROR(INDEX([1]名簿!G:G,MATCH([1]一般男子都大会選手データ!B6,[1]名簿!$A:$A,0))),"",INDEX([1]名簿!G:G,MATCH([1]一般男子都大会選手データ!B6,[1]名簿!$A:$A,0)))</f>
        <v/>
      </c>
      <c r="M6" s="23"/>
      <c r="N6" s="107"/>
      <c r="O6" s="18"/>
      <c r="P6" s="108" t="s">
        <v>4</v>
      </c>
      <c r="Q6" s="109" t="s">
        <v>93</v>
      </c>
      <c r="R6" s="18"/>
      <c r="S6" s="18"/>
      <c r="T6" s="18"/>
      <c r="U6" s="18"/>
      <c r="V6" s="18"/>
      <c r="W6" s="18"/>
    </row>
    <row r="7" spans="1:23" ht="13.5" customHeight="1">
      <c r="A7" s="16">
        <v>6</v>
      </c>
      <c r="B7" s="3"/>
      <c r="C7" s="24"/>
      <c r="D7" s="24"/>
      <c r="E7" s="24"/>
      <c r="F7" s="229"/>
      <c r="G7" s="4"/>
      <c r="H7" s="4"/>
      <c r="I7" s="4"/>
      <c r="J7" s="4"/>
      <c r="K7" s="5"/>
      <c r="L7" s="44" t="str">
        <f>IF(ISERROR(INDEX([1]名簿!G:G,MATCH([1]一般男子都大会選手データ!B7,[1]名簿!$A:$A,0))),"",INDEX([1]名簿!G:G,MATCH([1]一般男子都大会選手データ!B7,[1]名簿!$A:$A,0)))</f>
        <v/>
      </c>
      <c r="M7" s="23"/>
      <c r="N7" s="107"/>
      <c r="O7" s="18"/>
      <c r="P7" s="72">
        <f>SUM(G2:G101)</f>
        <v>0</v>
      </c>
      <c r="Q7" s="72">
        <f>SUM(H2:H101)</f>
        <v>0</v>
      </c>
      <c r="R7" s="18"/>
      <c r="S7" s="18"/>
      <c r="T7" s="18"/>
      <c r="U7" s="18"/>
      <c r="V7" s="18"/>
      <c r="W7" s="18"/>
    </row>
    <row r="8" spans="1:23" ht="13.5" customHeight="1">
      <c r="A8" s="16">
        <v>7</v>
      </c>
      <c r="B8" s="3"/>
      <c r="C8" s="24"/>
      <c r="D8" s="24"/>
      <c r="E8" s="24"/>
      <c r="F8" s="229"/>
      <c r="G8" s="4"/>
      <c r="H8" s="4"/>
      <c r="I8" s="4"/>
      <c r="J8" s="4"/>
      <c r="K8" s="5"/>
      <c r="L8" s="44" t="str">
        <f>IF(ISERROR(INDEX([1]名簿!G:G,MATCH([1]一般男子都大会選手データ!B8,[1]名簿!$A:$A,0))),"",INDEX([1]名簿!G:G,MATCH([1]一般男子都大会選手データ!B8,[1]名簿!$A:$A,0)))</f>
        <v/>
      </c>
      <c r="M8" s="23"/>
      <c r="N8" s="107"/>
      <c r="O8" s="18"/>
      <c r="P8" s="18"/>
      <c r="Q8" s="110" t="s">
        <v>94</v>
      </c>
      <c r="R8" s="18"/>
      <c r="S8" s="18"/>
      <c r="T8" s="18"/>
      <c r="U8" s="18"/>
      <c r="V8" s="18"/>
      <c r="W8" s="18"/>
    </row>
    <row r="9" spans="1:23" ht="13.5" customHeight="1">
      <c r="A9" s="16">
        <v>8</v>
      </c>
      <c r="B9" s="3"/>
      <c r="C9" s="24"/>
      <c r="D9" s="24"/>
      <c r="E9" s="24"/>
      <c r="F9" s="229"/>
      <c r="G9" s="4"/>
      <c r="H9" s="4"/>
      <c r="I9" s="4"/>
      <c r="J9" s="4"/>
      <c r="K9" s="5"/>
      <c r="L9" s="44" t="str">
        <f>IF(ISERROR(INDEX([1]名簿!G:G,MATCH([1]一般男子都大会選手データ!B9,[1]名簿!$A:$A,0))),"",INDEX([1]名簿!G:G,MATCH([1]一般男子都大会選手データ!B9,[1]名簿!$A:$A,0)))</f>
        <v/>
      </c>
      <c r="M9" s="23"/>
      <c r="N9" s="107"/>
      <c r="O9" s="18"/>
      <c r="P9" s="18"/>
      <c r="Q9" s="72">
        <f>SUM(I2:I101)</f>
        <v>0</v>
      </c>
      <c r="R9" s="18"/>
      <c r="S9" s="18"/>
      <c r="T9" s="18"/>
      <c r="U9" s="18"/>
      <c r="V9" s="18"/>
      <c r="W9" s="18"/>
    </row>
    <row r="10" spans="1:23" ht="13.5" customHeight="1">
      <c r="A10" s="16">
        <v>9</v>
      </c>
      <c r="B10" s="3"/>
      <c r="C10" s="24"/>
      <c r="D10" s="24"/>
      <c r="E10" s="24"/>
      <c r="F10" s="229"/>
      <c r="G10" s="4"/>
      <c r="H10" s="4"/>
      <c r="I10" s="4"/>
      <c r="J10" s="4"/>
      <c r="K10" s="5"/>
      <c r="L10" s="44" t="str">
        <f>IF(ISERROR(INDEX([1]名簿!G:G,MATCH([1]一般男子都大会選手データ!B10,[1]名簿!$A:$A,0))),"",INDEX([1]名簿!G:G,MATCH([1]一般男子都大会選手データ!B10,[1]名簿!$A:$A,0)))</f>
        <v/>
      </c>
      <c r="M10" s="23"/>
      <c r="N10" s="107"/>
      <c r="O10" s="18"/>
      <c r="P10" s="18"/>
      <c r="Q10" s="111" t="s">
        <v>95</v>
      </c>
      <c r="R10" s="18"/>
      <c r="S10" s="18"/>
      <c r="T10" s="18"/>
      <c r="U10" s="18"/>
      <c r="V10" s="18"/>
      <c r="W10" s="18"/>
    </row>
    <row r="11" spans="1:23" ht="13.5" customHeight="1">
      <c r="A11" s="16">
        <v>10</v>
      </c>
      <c r="B11" s="3"/>
      <c r="C11" s="24"/>
      <c r="D11" s="24"/>
      <c r="E11" s="24"/>
      <c r="F11" s="229"/>
      <c r="G11" s="4"/>
      <c r="H11" s="4"/>
      <c r="I11" s="4"/>
      <c r="J11" s="4"/>
      <c r="K11" s="5"/>
      <c r="L11" s="44" t="str">
        <f>IF(ISERROR(INDEX([1]名簿!G:G,MATCH([1]一般男子都大会選手データ!B11,[1]名簿!$A:$A,0))),"",INDEX([1]名簿!G:G,MATCH([1]一般男子都大会選手データ!B11,[1]名簿!$A:$A,0)))</f>
        <v/>
      </c>
      <c r="M11" s="23"/>
      <c r="N11" s="107"/>
      <c r="O11" s="18"/>
      <c r="P11" s="18"/>
      <c r="Q11" s="112">
        <f>SUM(J2:J101)</f>
        <v>0</v>
      </c>
      <c r="R11" s="18"/>
      <c r="S11" s="18"/>
      <c r="T11" s="18"/>
      <c r="U11" s="18"/>
      <c r="V11" s="18"/>
      <c r="W11" s="18"/>
    </row>
    <row r="12" spans="1:23" ht="13.5" customHeight="1">
      <c r="A12" s="16">
        <v>11</v>
      </c>
      <c r="B12" s="3"/>
      <c r="C12" s="24"/>
      <c r="D12" s="24"/>
      <c r="E12" s="24"/>
      <c r="F12" s="229"/>
      <c r="G12" s="4"/>
      <c r="H12" s="4"/>
      <c r="I12" s="4"/>
      <c r="J12" s="4"/>
      <c r="K12" s="5"/>
      <c r="L12" s="44" t="str">
        <f>IF(ISERROR(INDEX([1]名簿!G:G,MATCH([1]一般男子都大会選手データ!B12,[1]名簿!$A:$A,0))),"",INDEX([1]名簿!G:G,MATCH([1]一般男子都大会選手データ!B12,[1]名簿!$A:$A,0)))</f>
        <v/>
      </c>
      <c r="M12" s="23"/>
      <c r="N12" s="107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13.5" customHeight="1">
      <c r="A13" s="16">
        <v>12</v>
      </c>
      <c r="B13" s="3"/>
      <c r="C13" s="24"/>
      <c r="D13" s="24"/>
      <c r="E13" s="24"/>
      <c r="F13" s="229"/>
      <c r="G13" s="4"/>
      <c r="H13" s="4"/>
      <c r="I13" s="4"/>
      <c r="J13" s="4"/>
      <c r="K13" s="5"/>
      <c r="L13" s="44" t="str">
        <f>IF(ISERROR(INDEX([1]名簿!G:G,MATCH([1]一般男子都大会選手データ!B13,[1]名簿!$A:$A,0))),"",INDEX([1]名簿!G:G,MATCH([1]一般男子都大会選手データ!B13,[1]名簿!$A:$A,0)))</f>
        <v/>
      </c>
      <c r="M13" s="7"/>
      <c r="N13" s="107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3.5" customHeight="1">
      <c r="A14" s="16">
        <v>13</v>
      </c>
      <c r="B14" s="3"/>
      <c r="C14" s="24"/>
      <c r="D14" s="24"/>
      <c r="E14" s="24"/>
      <c r="F14" s="229"/>
      <c r="G14" s="4"/>
      <c r="H14" s="4"/>
      <c r="I14" s="4"/>
      <c r="J14" s="4"/>
      <c r="K14" s="5"/>
      <c r="L14" s="44" t="str">
        <f>IF(ISERROR(INDEX([1]名簿!G:G,MATCH([1]一般男子都大会選手データ!B14,[1]名簿!$A:$A,0))),"",INDEX([1]名簿!G:G,MATCH([1]一般男子都大会選手データ!B14,[1]名簿!$A:$A,0)))</f>
        <v/>
      </c>
      <c r="M14" s="7"/>
      <c r="N14" s="107"/>
      <c r="O14" s="18"/>
      <c r="P14" s="72"/>
      <c r="Q14" s="72" t="s">
        <v>53</v>
      </c>
      <c r="R14" s="72"/>
      <c r="S14" s="72"/>
      <c r="T14" s="72" t="s">
        <v>54</v>
      </c>
      <c r="U14" s="18"/>
      <c r="V14" s="18"/>
      <c r="W14" s="18"/>
    </row>
    <row r="15" spans="1:23" ht="13.5" customHeight="1">
      <c r="A15" s="16">
        <v>14</v>
      </c>
      <c r="B15" s="3"/>
      <c r="C15" s="24"/>
      <c r="D15" s="24"/>
      <c r="E15" s="24"/>
      <c r="F15" s="229"/>
      <c r="G15" s="4"/>
      <c r="H15" s="4"/>
      <c r="I15" s="4"/>
      <c r="J15" s="4"/>
      <c r="K15" s="5"/>
      <c r="L15" s="44" t="str">
        <f>IF(ISERROR(INDEX([1]名簿!G:G,MATCH([1]一般男子都大会選手データ!B15,[1]名簿!$A:$A,0))),"",INDEX([1]名簿!G:G,MATCH([1]一般男子都大会選手データ!B15,[1]名簿!$A:$A,0)))</f>
        <v/>
      </c>
      <c r="M15" s="7"/>
      <c r="N15" s="107"/>
      <c r="O15" s="18"/>
      <c r="P15" s="72"/>
      <c r="Q15" s="152"/>
      <c r="R15" s="152"/>
      <c r="S15" s="152"/>
      <c r="T15" s="154"/>
      <c r="U15" s="18"/>
      <c r="V15" s="18"/>
      <c r="W15" s="18"/>
    </row>
    <row r="16" spans="1:23" ht="13.5" customHeight="1">
      <c r="A16" s="16">
        <v>15</v>
      </c>
      <c r="B16" s="3"/>
      <c r="C16" s="24"/>
      <c r="D16" s="24"/>
      <c r="E16" s="24"/>
      <c r="F16" s="229"/>
      <c r="G16" s="4"/>
      <c r="H16" s="4"/>
      <c r="I16" s="4"/>
      <c r="J16" s="4"/>
      <c r="K16" s="5"/>
      <c r="L16" s="44" t="str">
        <f>IF(ISERROR(INDEX([1]名簿!G:G,MATCH([1]一般男子都大会選手データ!B16,[1]名簿!$A:$A,0))),"",INDEX([1]名簿!G:G,MATCH([1]一般男子都大会選手データ!B16,[1]名簿!$A:$A,0)))</f>
        <v/>
      </c>
      <c r="M16" s="7"/>
      <c r="N16" s="107"/>
      <c r="O16" s="18"/>
      <c r="P16" s="72" t="s">
        <v>52</v>
      </c>
      <c r="Q16" s="152">
        <v>3000</v>
      </c>
      <c r="R16" s="152"/>
      <c r="S16" s="152"/>
      <c r="T16" s="154">
        <f>Q16*(P7+Q7+Q9+Q11)</f>
        <v>0</v>
      </c>
      <c r="U16" s="18" t="s">
        <v>55</v>
      </c>
      <c r="V16" s="18"/>
      <c r="W16" s="18"/>
    </row>
    <row r="17" spans="1:23" ht="13.5" customHeight="1">
      <c r="A17" s="16">
        <v>16</v>
      </c>
      <c r="B17" s="3"/>
      <c r="C17" s="24"/>
      <c r="D17" s="24"/>
      <c r="E17" s="24"/>
      <c r="F17" s="229"/>
      <c r="G17" s="4"/>
      <c r="H17" s="4"/>
      <c r="I17" s="4"/>
      <c r="J17" s="4"/>
      <c r="K17" s="5"/>
      <c r="L17" s="44" t="str">
        <f>IF(ISERROR(INDEX([1]名簿!G:G,MATCH([1]一般男子都大会選手データ!B17,[1]名簿!$A:$A,0))),"",INDEX([1]名簿!G:G,MATCH([1]一般男子都大会選手データ!B17,[1]名簿!$A:$A,0)))</f>
        <v/>
      </c>
      <c r="M17" s="7"/>
      <c r="N17" s="107"/>
      <c r="O17" s="18"/>
      <c r="P17" s="18" t="s">
        <v>56</v>
      </c>
      <c r="Q17" s="153"/>
      <c r="R17" s="153"/>
      <c r="S17" s="153"/>
      <c r="T17" s="154">
        <f>T15+T16</f>
        <v>0</v>
      </c>
      <c r="U17" s="18"/>
      <c r="V17" s="18"/>
      <c r="W17" s="18"/>
    </row>
    <row r="18" spans="1:23" ht="13.5" customHeight="1">
      <c r="A18" s="16">
        <v>17</v>
      </c>
      <c r="B18" s="3"/>
      <c r="C18" s="24"/>
      <c r="D18" s="24"/>
      <c r="E18" s="24"/>
      <c r="F18" s="229"/>
      <c r="G18" s="4"/>
      <c r="H18" s="4"/>
      <c r="I18" s="4"/>
      <c r="J18" s="4"/>
      <c r="K18" s="5"/>
      <c r="L18" s="44" t="str">
        <f>IF(ISERROR(INDEX([1]名簿!G:G,MATCH([1]一般男子都大会選手データ!B18,[1]名簿!$A:$A,0))),"",INDEX([1]名簿!G:G,MATCH([1]一般男子都大会選手データ!B18,[1]名簿!$A:$A,0)))</f>
        <v/>
      </c>
      <c r="M18" s="7"/>
      <c r="N18" s="107"/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13.5" customHeight="1">
      <c r="A19" s="16">
        <v>18</v>
      </c>
      <c r="B19" s="3"/>
      <c r="C19" s="24"/>
      <c r="D19" s="24"/>
      <c r="E19" s="24"/>
      <c r="F19" s="229"/>
      <c r="G19" s="4"/>
      <c r="H19" s="4"/>
      <c r="I19" s="4"/>
      <c r="J19" s="4"/>
      <c r="K19" s="5"/>
      <c r="L19" s="44" t="str">
        <f>IF(ISERROR(INDEX([1]名簿!G:G,MATCH([1]一般男子都大会選手データ!B19,[1]名簿!$A:$A,0))),"",INDEX([1]名簿!G:G,MATCH([1]一般男子都大会選手データ!B19,[1]名簿!$A:$A,0)))</f>
        <v/>
      </c>
      <c r="M19" s="7"/>
      <c r="N19" s="107"/>
      <c r="O19" s="18"/>
      <c r="P19" s="18"/>
      <c r="Q19" s="18"/>
      <c r="R19" s="18"/>
      <c r="S19" s="18"/>
      <c r="T19" s="18"/>
      <c r="U19" s="18"/>
      <c r="V19" s="18"/>
      <c r="W19" s="18"/>
    </row>
    <row r="20" spans="1:23" ht="13.5" customHeight="1">
      <c r="A20" s="16">
        <v>19</v>
      </c>
      <c r="B20" s="3"/>
      <c r="C20" s="24"/>
      <c r="D20" s="24"/>
      <c r="E20" s="24"/>
      <c r="F20" s="229"/>
      <c r="G20" s="4"/>
      <c r="H20" s="4"/>
      <c r="I20" s="4"/>
      <c r="J20" s="4"/>
      <c r="K20" s="5"/>
      <c r="L20" s="44" t="str">
        <f>IF(ISERROR(INDEX([1]名簿!G:G,MATCH([1]一般男子都大会選手データ!B20,[1]名簿!$A:$A,0))),"",INDEX([1]名簿!G:G,MATCH([1]一般男子都大会選手データ!B20,[1]名簿!$A:$A,0)))</f>
        <v/>
      </c>
      <c r="M20" s="7"/>
      <c r="N20" s="107"/>
      <c r="O20" s="18"/>
      <c r="P20" s="18"/>
      <c r="Q20" s="18"/>
      <c r="R20" s="18"/>
      <c r="S20" s="18"/>
      <c r="T20" s="18"/>
      <c r="U20" s="18"/>
      <c r="V20" s="18"/>
      <c r="W20" s="18"/>
    </row>
    <row r="21" spans="1:23" ht="13.5" customHeight="1">
      <c r="A21" s="16">
        <v>20</v>
      </c>
      <c r="B21" s="3"/>
      <c r="C21" s="24"/>
      <c r="D21" s="24"/>
      <c r="E21" s="24"/>
      <c r="F21" s="229"/>
      <c r="G21" s="4"/>
      <c r="H21" s="4"/>
      <c r="I21" s="4"/>
      <c r="J21" s="4"/>
      <c r="K21" s="5"/>
      <c r="L21" s="44" t="str">
        <f>IF(ISERROR(INDEX([1]名簿!G:G,MATCH([1]一般男子都大会選手データ!B21,[1]名簿!$A:$A,0))),"",INDEX([1]名簿!G:G,MATCH([1]一般男子都大会選手データ!B21,[1]名簿!$A:$A,0)))</f>
        <v/>
      </c>
      <c r="M21" s="7"/>
      <c r="N21" s="107"/>
      <c r="O21" s="18"/>
      <c r="P21" s="18"/>
      <c r="Q21" s="18"/>
      <c r="R21" s="18"/>
      <c r="S21" s="18"/>
      <c r="T21" s="18"/>
      <c r="U21" s="18"/>
      <c r="V21" s="18"/>
      <c r="W21" s="18"/>
    </row>
    <row r="22" spans="1:23" ht="13.5" customHeight="1">
      <c r="A22" s="16">
        <v>21</v>
      </c>
      <c r="B22" s="3"/>
      <c r="C22" s="24"/>
      <c r="D22" s="24"/>
      <c r="E22" s="24"/>
      <c r="F22" s="229"/>
      <c r="G22" s="4"/>
      <c r="H22" s="4"/>
      <c r="I22" s="4"/>
      <c r="J22" s="4"/>
      <c r="K22" s="5"/>
      <c r="L22" s="44" t="str">
        <f>IF(ISERROR(INDEX([1]名簿!G:G,MATCH([1]一般男子都大会選手データ!B22,[1]名簿!$A:$A,0))),"",INDEX([1]名簿!G:G,MATCH([1]一般男子都大会選手データ!B22,[1]名簿!$A:$A,0)))</f>
        <v/>
      </c>
      <c r="M22" s="7"/>
      <c r="N22" s="107"/>
      <c r="O22" s="18"/>
      <c r="P22" s="18"/>
      <c r="Q22" s="18"/>
      <c r="R22" s="18"/>
      <c r="S22" s="18"/>
      <c r="T22" s="18"/>
      <c r="U22" s="18"/>
      <c r="V22" s="18"/>
      <c r="W22" s="18"/>
    </row>
    <row r="23" spans="1:23" ht="13.5" customHeight="1">
      <c r="A23" s="16">
        <v>22</v>
      </c>
      <c r="B23" s="3"/>
      <c r="C23" s="24"/>
      <c r="D23" s="24"/>
      <c r="E23" s="24"/>
      <c r="F23" s="229"/>
      <c r="G23" s="4"/>
      <c r="H23" s="4"/>
      <c r="I23" s="4"/>
      <c r="J23" s="4"/>
      <c r="K23" s="5"/>
      <c r="L23" s="44" t="str">
        <f>IF(ISERROR(INDEX([1]名簿!G:G,MATCH([1]一般男子都大会選手データ!B23,[1]名簿!$A:$A,0))),"",INDEX([1]名簿!G:G,MATCH([1]一般男子都大会選手データ!B23,[1]名簿!$A:$A,0)))</f>
        <v/>
      </c>
      <c r="M23" s="7"/>
      <c r="N23" s="107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3.5" customHeight="1">
      <c r="A24" s="16">
        <v>23</v>
      </c>
      <c r="B24" s="3"/>
      <c r="C24" s="24"/>
      <c r="D24" s="24"/>
      <c r="E24" s="24"/>
      <c r="F24" s="229"/>
      <c r="G24" s="4"/>
      <c r="H24" s="4"/>
      <c r="I24" s="4"/>
      <c r="J24" s="4"/>
      <c r="K24" s="5"/>
      <c r="L24" s="44" t="str">
        <f>IF(ISERROR(INDEX([1]名簿!G:G,MATCH([1]一般男子都大会選手データ!B24,[1]名簿!$A:$A,0))),"",INDEX([1]名簿!G:G,MATCH([1]一般男子都大会選手データ!B24,[1]名簿!$A:$A,0)))</f>
        <v/>
      </c>
      <c r="M24" s="7"/>
      <c r="N24" s="107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3.5" customHeight="1">
      <c r="A25" s="16">
        <v>24</v>
      </c>
      <c r="B25" s="3"/>
      <c r="C25" s="24"/>
      <c r="D25" s="24"/>
      <c r="E25" s="24"/>
      <c r="F25" s="229"/>
      <c r="G25" s="4"/>
      <c r="H25" s="4"/>
      <c r="I25" s="4"/>
      <c r="J25" s="4"/>
      <c r="K25" s="5"/>
      <c r="L25" s="44" t="str">
        <f>IF(ISERROR(INDEX([1]名簿!G:G,MATCH([1]一般男子都大会選手データ!B25,[1]名簿!$A:$A,0))),"",INDEX([1]名簿!G:G,MATCH([1]一般男子都大会選手データ!B25,[1]名簿!$A:$A,0)))</f>
        <v/>
      </c>
      <c r="M25" s="7"/>
      <c r="N25" s="107"/>
      <c r="O25" s="18"/>
      <c r="P25" s="18"/>
      <c r="Q25" s="18"/>
      <c r="R25" s="18"/>
      <c r="S25" s="18"/>
      <c r="T25" s="18"/>
      <c r="U25" s="18"/>
      <c r="V25" s="18"/>
      <c r="W25" s="18"/>
    </row>
    <row r="26" spans="1:23">
      <c r="A26" s="16">
        <v>25</v>
      </c>
      <c r="B26" s="3"/>
      <c r="C26" s="24"/>
      <c r="D26" s="24"/>
      <c r="E26" s="24"/>
      <c r="F26" s="229"/>
      <c r="G26" s="4"/>
      <c r="H26" s="4"/>
      <c r="I26" s="4"/>
      <c r="J26" s="4"/>
      <c r="K26" s="5"/>
      <c r="L26" s="44" t="str">
        <f>IF(ISERROR(INDEX([1]名簿!G:G,MATCH([1]一般男子都大会選手データ!B26,[1]名簿!$A:$A,0))),"",INDEX([1]名簿!G:G,MATCH([1]一般男子都大会選手データ!B26,[1]名簿!$A:$A,0)))</f>
        <v/>
      </c>
      <c r="M26" s="7"/>
      <c r="N26" s="107"/>
      <c r="O26" s="18"/>
      <c r="P26" s="18"/>
      <c r="Q26" s="18"/>
      <c r="R26" s="18"/>
      <c r="S26" s="18"/>
      <c r="T26" s="18"/>
      <c r="U26" s="18"/>
      <c r="V26" s="18"/>
      <c r="W26" s="18"/>
    </row>
    <row r="27" spans="1:23">
      <c r="A27" s="16">
        <v>26</v>
      </c>
      <c r="B27" s="3"/>
      <c r="C27" s="24"/>
      <c r="D27" s="24"/>
      <c r="E27" s="24"/>
      <c r="F27" s="229"/>
      <c r="G27" s="4"/>
      <c r="H27" s="4"/>
      <c r="I27" s="4"/>
      <c r="J27" s="4"/>
      <c r="K27" s="5"/>
      <c r="L27" s="44" t="str">
        <f>IF(ISERROR(INDEX([1]名簿!G:G,MATCH([1]一般男子都大会選手データ!B27,[1]名簿!$A:$A,0))),"",INDEX([1]名簿!G:G,MATCH([1]一般男子都大会選手データ!B27,[1]名簿!$A:$A,0)))</f>
        <v/>
      </c>
      <c r="M27" s="7"/>
      <c r="N27" s="107"/>
      <c r="O27" s="18"/>
      <c r="P27" s="18"/>
      <c r="Q27" s="18"/>
      <c r="R27" s="18"/>
      <c r="S27" s="18"/>
      <c r="T27" s="18"/>
      <c r="U27" s="18"/>
      <c r="V27" s="18"/>
      <c r="W27" s="18"/>
    </row>
    <row r="28" spans="1:23">
      <c r="A28" s="16">
        <v>27</v>
      </c>
      <c r="B28" s="3"/>
      <c r="C28" s="24"/>
      <c r="D28" s="24"/>
      <c r="E28" s="24"/>
      <c r="F28" s="229"/>
      <c r="G28" s="4"/>
      <c r="H28" s="4"/>
      <c r="I28" s="4"/>
      <c r="J28" s="4"/>
      <c r="K28" s="5"/>
      <c r="L28" s="44" t="str">
        <f>IF(ISERROR(INDEX([1]名簿!G:G,MATCH([1]一般男子都大会選手データ!B28,[1]名簿!$A:$A,0))),"",INDEX([1]名簿!G:G,MATCH([1]一般男子都大会選手データ!B28,[1]名簿!$A:$A,0)))</f>
        <v/>
      </c>
      <c r="M28" s="7"/>
      <c r="N28" s="107"/>
      <c r="O28" s="18"/>
      <c r="P28" s="18"/>
      <c r="Q28" s="18"/>
      <c r="R28" s="18"/>
      <c r="S28" s="18"/>
      <c r="T28" s="18"/>
      <c r="U28" s="18"/>
      <c r="V28" s="18"/>
      <c r="W28" s="18"/>
    </row>
    <row r="29" spans="1:23">
      <c r="A29" s="16">
        <v>28</v>
      </c>
      <c r="B29" s="3"/>
      <c r="C29" s="24"/>
      <c r="D29" s="24"/>
      <c r="E29" s="24"/>
      <c r="F29" s="229"/>
      <c r="G29" s="4"/>
      <c r="H29" s="4"/>
      <c r="I29" s="4"/>
      <c r="J29" s="4"/>
      <c r="K29" s="5"/>
      <c r="L29" s="44" t="str">
        <f>IF(ISERROR(INDEX([1]名簿!G:G,MATCH([1]一般男子都大会選手データ!B29,[1]名簿!$A:$A,0))),"",INDEX([1]名簿!G:G,MATCH([1]一般男子都大会選手データ!B29,[1]名簿!$A:$A,0)))</f>
        <v/>
      </c>
      <c r="M29" s="7"/>
      <c r="N29" s="107"/>
      <c r="O29" s="18"/>
      <c r="P29" s="18"/>
      <c r="Q29" s="18"/>
      <c r="R29" s="18"/>
      <c r="S29" s="18"/>
      <c r="T29" s="18"/>
      <c r="U29" s="18"/>
      <c r="V29" s="18"/>
      <c r="W29" s="18"/>
    </row>
    <row r="30" spans="1:23">
      <c r="A30" s="16">
        <v>29</v>
      </c>
      <c r="B30" s="3"/>
      <c r="C30" s="24"/>
      <c r="D30" s="24"/>
      <c r="E30" s="24"/>
      <c r="F30" s="229"/>
      <c r="G30" s="4"/>
      <c r="H30" s="4"/>
      <c r="I30" s="4"/>
      <c r="J30" s="4"/>
      <c r="K30" s="5"/>
      <c r="L30" s="44" t="str">
        <f>IF(ISERROR(INDEX([1]名簿!G:G,MATCH([1]一般男子都大会選手データ!B30,[1]名簿!$A:$A,0))),"",INDEX([1]名簿!G:G,MATCH([1]一般男子都大会選手データ!B30,[1]名簿!$A:$A,0)))</f>
        <v/>
      </c>
      <c r="M30" s="7"/>
      <c r="N30" s="107"/>
      <c r="O30" s="18"/>
      <c r="P30" s="18"/>
      <c r="Q30" s="18"/>
      <c r="R30" s="18"/>
      <c r="S30" s="18"/>
      <c r="T30" s="18"/>
      <c r="U30" s="18"/>
      <c r="V30" s="18"/>
      <c r="W30" s="18"/>
    </row>
    <row r="31" spans="1:23">
      <c r="A31" s="16">
        <v>30</v>
      </c>
      <c r="B31" s="3"/>
      <c r="C31" s="24"/>
      <c r="D31" s="24"/>
      <c r="E31" s="24"/>
      <c r="F31" s="229"/>
      <c r="G31" s="4"/>
      <c r="H31" s="4"/>
      <c r="I31" s="4"/>
      <c r="J31" s="4"/>
      <c r="K31" s="5"/>
      <c r="L31" s="44" t="str">
        <f>IF(ISERROR(INDEX([1]名簿!G:G,MATCH([1]一般男子都大会選手データ!B31,[1]名簿!$A:$A,0))),"",INDEX([1]名簿!G:G,MATCH([1]一般男子都大会選手データ!B31,[1]名簿!$A:$A,0)))</f>
        <v/>
      </c>
      <c r="M31" s="7"/>
      <c r="N31" s="107"/>
      <c r="O31" s="18"/>
      <c r="P31" s="18"/>
      <c r="Q31" s="18"/>
      <c r="R31" s="18"/>
      <c r="S31" s="18"/>
      <c r="T31" s="18"/>
      <c r="U31" s="18"/>
      <c r="V31" s="18"/>
      <c r="W31" s="18"/>
    </row>
    <row r="32" spans="1:23">
      <c r="A32" s="16">
        <v>31</v>
      </c>
      <c r="B32" s="3"/>
      <c r="C32" s="24"/>
      <c r="D32" s="24"/>
      <c r="E32" s="24"/>
      <c r="F32" s="229"/>
      <c r="G32" s="4"/>
      <c r="H32" s="4"/>
      <c r="I32" s="4"/>
      <c r="J32" s="4"/>
      <c r="K32" s="5"/>
      <c r="L32" s="44" t="str">
        <f>IF(ISERROR(INDEX([1]名簿!G:G,MATCH([1]一般男子都大会選手データ!B32,[1]名簿!$A:$A,0))),"",INDEX([1]名簿!G:G,MATCH([1]一般男子都大会選手データ!B32,[1]名簿!$A:$A,0)))</f>
        <v/>
      </c>
      <c r="M32" s="7"/>
      <c r="N32" s="107"/>
      <c r="O32" s="18"/>
      <c r="P32" s="18"/>
      <c r="Q32" s="18"/>
      <c r="R32" s="18"/>
      <c r="S32" s="18"/>
      <c r="T32" s="18"/>
      <c r="U32" s="18"/>
      <c r="V32" s="18"/>
      <c r="W32" s="18"/>
    </row>
    <row r="33" spans="1:23">
      <c r="A33" s="16">
        <v>32</v>
      </c>
      <c r="B33" s="3"/>
      <c r="C33" s="24"/>
      <c r="D33" s="24"/>
      <c r="E33" s="24"/>
      <c r="F33" s="229"/>
      <c r="G33" s="4"/>
      <c r="H33" s="4"/>
      <c r="I33" s="4"/>
      <c r="J33" s="4"/>
      <c r="K33" s="5"/>
      <c r="L33" s="44" t="str">
        <f>IF(ISERROR(INDEX([1]名簿!G:G,MATCH([1]一般男子都大会選手データ!B33,[1]名簿!$A:$A,0))),"",INDEX([1]名簿!G:G,MATCH([1]一般男子都大会選手データ!B33,[1]名簿!$A:$A,0)))</f>
        <v/>
      </c>
      <c r="M33" s="7"/>
      <c r="N33" s="107"/>
      <c r="O33" s="18"/>
      <c r="P33" s="18"/>
      <c r="Q33" s="18"/>
      <c r="R33" s="18"/>
      <c r="S33" s="18"/>
      <c r="T33" s="18"/>
      <c r="U33" s="18"/>
      <c r="V33" s="18"/>
      <c r="W33" s="18"/>
    </row>
    <row r="34" spans="1:23">
      <c r="A34" s="16">
        <v>33</v>
      </c>
      <c r="B34" s="3"/>
      <c r="C34" s="24"/>
      <c r="D34" s="24"/>
      <c r="E34" s="24"/>
      <c r="F34" s="229"/>
      <c r="G34" s="4"/>
      <c r="H34" s="4"/>
      <c r="I34" s="4"/>
      <c r="J34" s="4"/>
      <c r="K34" s="5"/>
      <c r="L34" s="44" t="str">
        <f>IF(ISERROR(INDEX([1]名簿!G:G,MATCH([1]一般男子都大会選手データ!B34,[1]名簿!$A:$A,0))),"",INDEX([1]名簿!G:G,MATCH([1]一般男子都大会選手データ!B34,[1]名簿!$A:$A,0)))</f>
        <v/>
      </c>
      <c r="M34" s="7"/>
      <c r="N34" s="107"/>
      <c r="O34" s="18"/>
      <c r="P34" s="18"/>
      <c r="Q34" s="18"/>
      <c r="R34" s="18"/>
      <c r="S34" s="18"/>
      <c r="T34" s="18"/>
      <c r="U34" s="18"/>
      <c r="V34" s="18"/>
      <c r="W34" s="18"/>
    </row>
    <row r="35" spans="1:23">
      <c r="A35" s="16">
        <v>34</v>
      </c>
      <c r="B35" s="3"/>
      <c r="C35" s="24"/>
      <c r="D35" s="24"/>
      <c r="E35" s="24"/>
      <c r="F35" s="229"/>
      <c r="G35" s="4"/>
      <c r="H35" s="4"/>
      <c r="I35" s="4"/>
      <c r="J35" s="4"/>
      <c r="K35" s="5"/>
      <c r="L35" s="44" t="str">
        <f>IF(ISERROR(INDEX([1]名簿!G:G,MATCH([1]一般男子都大会選手データ!B35,[1]名簿!$A:$A,0))),"",INDEX([1]名簿!G:G,MATCH([1]一般男子都大会選手データ!B35,[1]名簿!$A:$A,0)))</f>
        <v/>
      </c>
      <c r="M35" s="7"/>
      <c r="N35" s="107"/>
      <c r="O35" s="18"/>
      <c r="P35" s="18"/>
      <c r="Q35" s="18"/>
      <c r="R35" s="18"/>
      <c r="S35" s="18"/>
      <c r="T35" s="18"/>
      <c r="U35" s="18"/>
      <c r="V35" s="18"/>
      <c r="W35" s="18"/>
    </row>
    <row r="36" spans="1:23">
      <c r="A36" s="16">
        <v>35</v>
      </c>
      <c r="B36" s="3"/>
      <c r="C36" s="24"/>
      <c r="D36" s="24"/>
      <c r="E36" s="24"/>
      <c r="F36" s="229"/>
      <c r="G36" s="4"/>
      <c r="H36" s="4"/>
      <c r="I36" s="4"/>
      <c r="J36" s="4"/>
      <c r="K36" s="5"/>
      <c r="L36" s="44" t="str">
        <f>IF(ISERROR(INDEX([1]名簿!G:G,MATCH([1]一般男子都大会選手データ!B36,[1]名簿!$A:$A,0))),"",INDEX([1]名簿!G:G,MATCH([1]一般男子都大会選手データ!B36,[1]名簿!$A:$A,0)))</f>
        <v/>
      </c>
      <c r="M36" s="7"/>
      <c r="N36" s="107"/>
      <c r="O36" s="18"/>
      <c r="P36" s="18"/>
      <c r="Q36" s="18"/>
      <c r="R36" s="18"/>
      <c r="S36" s="18"/>
      <c r="T36" s="18"/>
      <c r="U36" s="18"/>
      <c r="V36" s="18"/>
      <c r="W36" s="18"/>
    </row>
    <row r="37" spans="1:23">
      <c r="A37" s="16">
        <v>36</v>
      </c>
      <c r="B37" s="3"/>
      <c r="C37" s="24"/>
      <c r="D37" s="24"/>
      <c r="E37" s="24"/>
      <c r="F37" s="229"/>
      <c r="G37" s="4"/>
      <c r="H37" s="4"/>
      <c r="I37" s="4"/>
      <c r="J37" s="4"/>
      <c r="K37" s="5"/>
      <c r="L37" s="44" t="str">
        <f>IF(ISERROR(INDEX([1]名簿!G:G,MATCH([1]一般男子都大会選手データ!B37,[1]名簿!$A:$A,0))),"",INDEX([1]名簿!G:G,MATCH([1]一般男子都大会選手データ!B37,[1]名簿!$A:$A,0)))</f>
        <v/>
      </c>
      <c r="M37" s="7"/>
      <c r="N37" s="107"/>
      <c r="O37" s="18"/>
      <c r="P37" s="18"/>
      <c r="Q37" s="18"/>
      <c r="R37" s="18"/>
      <c r="S37" s="18"/>
      <c r="T37" s="18"/>
      <c r="U37" s="18"/>
      <c r="V37" s="18"/>
      <c r="W37" s="18"/>
    </row>
    <row r="38" spans="1:23">
      <c r="A38" s="16">
        <v>37</v>
      </c>
      <c r="B38" s="3"/>
      <c r="C38" s="24"/>
      <c r="D38" s="24"/>
      <c r="E38" s="24"/>
      <c r="F38" s="229"/>
      <c r="G38" s="4"/>
      <c r="H38" s="4"/>
      <c r="I38" s="4"/>
      <c r="J38" s="4"/>
      <c r="K38" s="5"/>
      <c r="L38" s="44" t="str">
        <f>IF(ISERROR(INDEX([1]名簿!G:G,MATCH([1]一般男子都大会選手データ!B38,[1]名簿!$A:$A,0))),"",INDEX([1]名簿!G:G,MATCH([1]一般男子都大会選手データ!B38,[1]名簿!$A:$A,0)))</f>
        <v/>
      </c>
      <c r="M38" s="7"/>
      <c r="N38" s="107"/>
      <c r="O38" s="18"/>
      <c r="P38" s="18"/>
      <c r="Q38" s="18"/>
      <c r="R38" s="18"/>
      <c r="S38" s="18"/>
      <c r="T38" s="18"/>
      <c r="U38" s="18"/>
      <c r="V38" s="18"/>
      <c r="W38" s="18"/>
    </row>
    <row r="39" spans="1:23">
      <c r="A39" s="16">
        <v>38</v>
      </c>
      <c r="B39" s="3"/>
      <c r="C39" s="24"/>
      <c r="D39" s="24"/>
      <c r="E39" s="24"/>
      <c r="F39" s="229"/>
      <c r="G39" s="4"/>
      <c r="H39" s="4"/>
      <c r="I39" s="4"/>
      <c r="J39" s="4"/>
      <c r="K39" s="5"/>
      <c r="L39" s="44" t="str">
        <f>IF(ISERROR(INDEX([1]名簿!G:G,MATCH([1]一般男子都大会選手データ!B39,[1]名簿!$A:$A,0))),"",INDEX([1]名簿!G:G,MATCH([1]一般男子都大会選手データ!B39,[1]名簿!$A:$A,0)))</f>
        <v/>
      </c>
      <c r="M39" s="7"/>
      <c r="N39" s="107"/>
      <c r="O39" s="18"/>
      <c r="P39" s="18"/>
      <c r="Q39" s="18"/>
      <c r="R39" s="18"/>
      <c r="S39" s="18"/>
      <c r="T39" s="18"/>
      <c r="U39" s="18"/>
      <c r="V39" s="18"/>
      <c r="W39" s="18"/>
    </row>
    <row r="40" spans="1:23">
      <c r="A40" s="16">
        <v>39</v>
      </c>
      <c r="B40" s="3"/>
      <c r="C40" s="24"/>
      <c r="D40" s="24"/>
      <c r="E40" s="24"/>
      <c r="F40" s="229"/>
      <c r="G40" s="4"/>
      <c r="H40" s="4"/>
      <c r="I40" s="4"/>
      <c r="J40" s="4"/>
      <c r="K40" s="5"/>
      <c r="L40" s="44" t="str">
        <f>IF(ISERROR(INDEX([1]名簿!G:G,MATCH([1]一般男子都大会選手データ!B40,[1]名簿!$A:$A,0))),"",INDEX([1]名簿!G:G,MATCH([1]一般男子都大会選手データ!B40,[1]名簿!$A:$A,0)))</f>
        <v/>
      </c>
      <c r="M40" s="7"/>
      <c r="N40" s="107"/>
      <c r="O40" s="18"/>
      <c r="P40" s="18"/>
      <c r="Q40" s="18"/>
      <c r="R40" s="18"/>
      <c r="S40" s="18"/>
      <c r="T40" s="18"/>
      <c r="U40" s="18"/>
      <c r="V40" s="18"/>
      <c r="W40" s="18"/>
    </row>
    <row r="41" spans="1:23">
      <c r="A41" s="16">
        <v>40</v>
      </c>
      <c r="B41" s="3"/>
      <c r="C41" s="24"/>
      <c r="D41" s="24"/>
      <c r="E41" s="24"/>
      <c r="F41" s="229"/>
      <c r="G41" s="4"/>
      <c r="H41" s="4"/>
      <c r="I41" s="4"/>
      <c r="J41" s="4"/>
      <c r="K41" s="5"/>
      <c r="L41" s="44" t="str">
        <f>IF(ISERROR(INDEX([1]名簿!G:G,MATCH([1]一般男子都大会選手データ!B41,[1]名簿!$A:$A,0))),"",INDEX([1]名簿!G:G,MATCH([1]一般男子都大会選手データ!B41,[1]名簿!$A:$A,0)))</f>
        <v/>
      </c>
      <c r="M41" s="7"/>
      <c r="N41" s="107"/>
      <c r="O41" s="18"/>
      <c r="P41" s="18"/>
      <c r="Q41" s="18"/>
      <c r="R41" s="18"/>
      <c r="S41" s="18"/>
      <c r="T41" s="18"/>
      <c r="U41" s="18"/>
      <c r="V41" s="18"/>
      <c r="W41" s="18"/>
    </row>
    <row r="42" spans="1:23">
      <c r="A42" s="16">
        <v>41</v>
      </c>
      <c r="B42" s="3"/>
      <c r="C42" s="24"/>
      <c r="D42" s="24"/>
      <c r="E42" s="24"/>
      <c r="F42" s="229"/>
      <c r="G42" s="4"/>
      <c r="H42" s="4"/>
      <c r="I42" s="4"/>
      <c r="J42" s="4"/>
      <c r="K42" s="5"/>
      <c r="L42" s="44" t="str">
        <f>IF(ISERROR(INDEX([1]名簿!G:G,MATCH([1]一般男子都大会選手データ!B42,[1]名簿!$A:$A,0))),"",INDEX([1]名簿!G:G,MATCH([1]一般男子都大会選手データ!B42,[1]名簿!$A:$A,0)))</f>
        <v/>
      </c>
      <c r="M42" s="7"/>
      <c r="N42" s="107"/>
      <c r="O42" s="18"/>
      <c r="P42" s="18"/>
      <c r="Q42" s="18"/>
      <c r="R42" s="18"/>
      <c r="S42" s="18"/>
      <c r="T42" s="18"/>
      <c r="U42" s="18"/>
      <c r="V42" s="18"/>
      <c r="W42" s="18"/>
    </row>
    <row r="43" spans="1:23">
      <c r="A43" s="16">
        <v>42</v>
      </c>
      <c r="B43" s="3"/>
      <c r="C43" s="24"/>
      <c r="D43" s="24"/>
      <c r="E43" s="24"/>
      <c r="F43" s="229"/>
      <c r="G43" s="4"/>
      <c r="H43" s="4"/>
      <c r="I43" s="4"/>
      <c r="J43" s="4"/>
      <c r="K43" s="5"/>
      <c r="L43" s="44" t="str">
        <f>IF(ISERROR(INDEX([1]名簿!G:G,MATCH([1]一般男子都大会選手データ!B43,[1]名簿!$A:$A,0))),"",INDEX([1]名簿!G:G,MATCH([1]一般男子都大会選手データ!B43,[1]名簿!$A:$A,0)))</f>
        <v/>
      </c>
      <c r="M43" s="7"/>
      <c r="N43" s="107"/>
      <c r="O43" s="18"/>
      <c r="P43" s="18"/>
      <c r="Q43" s="18"/>
      <c r="R43" s="18"/>
      <c r="S43" s="18"/>
      <c r="T43" s="18"/>
      <c r="U43" s="18"/>
      <c r="V43" s="18"/>
      <c r="W43" s="18"/>
    </row>
    <row r="44" spans="1:23">
      <c r="A44" s="16">
        <v>43</v>
      </c>
      <c r="B44" s="3"/>
      <c r="C44" s="24"/>
      <c r="D44" s="24"/>
      <c r="E44" s="24"/>
      <c r="F44" s="229"/>
      <c r="G44" s="4"/>
      <c r="H44" s="4"/>
      <c r="I44" s="4"/>
      <c r="J44" s="4"/>
      <c r="K44" s="5"/>
      <c r="L44" s="44" t="str">
        <f>IF(ISERROR(INDEX([1]名簿!G:G,MATCH([1]一般男子都大会選手データ!B44,[1]名簿!$A:$A,0))),"",INDEX([1]名簿!G:G,MATCH([1]一般男子都大会選手データ!B44,[1]名簿!$A:$A,0)))</f>
        <v/>
      </c>
      <c r="M44" s="7"/>
      <c r="N44" s="107"/>
      <c r="O44" s="18"/>
      <c r="P44" s="18"/>
      <c r="Q44" s="18"/>
      <c r="R44" s="18"/>
      <c r="S44" s="18"/>
      <c r="T44" s="18"/>
      <c r="U44" s="18"/>
      <c r="V44" s="18"/>
      <c r="W44" s="18"/>
    </row>
    <row r="45" spans="1:23">
      <c r="A45" s="16">
        <v>44</v>
      </c>
      <c r="B45" s="3"/>
      <c r="C45" s="24"/>
      <c r="D45" s="24"/>
      <c r="E45" s="24"/>
      <c r="F45" s="229"/>
      <c r="G45" s="4"/>
      <c r="H45" s="4"/>
      <c r="I45" s="4"/>
      <c r="J45" s="4"/>
      <c r="K45" s="5"/>
      <c r="L45" s="44" t="str">
        <f>IF(ISERROR(INDEX([1]名簿!G:G,MATCH([1]一般男子都大会選手データ!B45,[1]名簿!$A:$A,0))),"",INDEX([1]名簿!G:G,MATCH([1]一般男子都大会選手データ!B45,[1]名簿!$A:$A,0)))</f>
        <v/>
      </c>
      <c r="M45" s="7"/>
      <c r="N45" s="107"/>
      <c r="O45" s="18"/>
      <c r="P45" s="18"/>
      <c r="Q45" s="18"/>
      <c r="R45" s="18"/>
      <c r="S45" s="18"/>
      <c r="T45" s="18"/>
      <c r="U45" s="18"/>
      <c r="V45" s="18"/>
      <c r="W45" s="18"/>
    </row>
    <row r="46" spans="1:23">
      <c r="A46" s="16">
        <v>45</v>
      </c>
      <c r="B46" s="3"/>
      <c r="C46" s="24"/>
      <c r="D46" s="24"/>
      <c r="E46" s="24"/>
      <c r="F46" s="229"/>
      <c r="G46" s="4"/>
      <c r="H46" s="4"/>
      <c r="I46" s="4"/>
      <c r="J46" s="4"/>
      <c r="K46" s="5"/>
      <c r="L46" s="44" t="str">
        <f>IF(ISERROR(INDEX([1]名簿!G:G,MATCH([1]一般男子都大会選手データ!B46,[1]名簿!$A:$A,0))),"",INDEX([1]名簿!G:G,MATCH([1]一般男子都大会選手データ!B46,[1]名簿!$A:$A,0)))</f>
        <v/>
      </c>
      <c r="M46" s="7"/>
      <c r="N46" s="107"/>
      <c r="O46" s="18"/>
      <c r="P46" s="18"/>
      <c r="Q46" s="18"/>
      <c r="R46" s="18"/>
      <c r="S46" s="18"/>
      <c r="T46" s="18"/>
      <c r="U46" s="18"/>
      <c r="V46" s="18"/>
      <c r="W46" s="18"/>
    </row>
    <row r="47" spans="1:23">
      <c r="A47" s="16">
        <v>46</v>
      </c>
      <c r="B47" s="3"/>
      <c r="C47" s="24"/>
      <c r="D47" s="24"/>
      <c r="E47" s="24"/>
      <c r="F47" s="229"/>
      <c r="G47" s="4"/>
      <c r="H47" s="4"/>
      <c r="I47" s="4"/>
      <c r="J47" s="4"/>
      <c r="K47" s="5"/>
      <c r="L47" s="44" t="str">
        <f>IF(ISERROR(INDEX([1]名簿!G:G,MATCH([1]一般男子都大会選手データ!B47,[1]名簿!$A:$A,0))),"",INDEX([1]名簿!G:G,MATCH([1]一般男子都大会選手データ!B47,[1]名簿!$A:$A,0)))</f>
        <v/>
      </c>
      <c r="M47" s="7"/>
      <c r="N47" s="107"/>
      <c r="O47" s="18"/>
      <c r="P47" s="18"/>
      <c r="Q47" s="18"/>
      <c r="R47" s="18"/>
      <c r="S47" s="18"/>
      <c r="T47" s="18"/>
      <c r="U47" s="18"/>
      <c r="V47" s="18"/>
      <c r="W47" s="18"/>
    </row>
    <row r="48" spans="1:23">
      <c r="A48" s="16">
        <v>47</v>
      </c>
      <c r="B48" s="3"/>
      <c r="C48" s="24"/>
      <c r="D48" s="24"/>
      <c r="E48" s="24"/>
      <c r="F48" s="229"/>
      <c r="G48" s="4"/>
      <c r="H48" s="4"/>
      <c r="I48" s="4"/>
      <c r="J48" s="4"/>
      <c r="K48" s="5"/>
      <c r="L48" s="44" t="str">
        <f>IF(ISERROR(INDEX([1]名簿!G:G,MATCH([1]一般男子都大会選手データ!B48,[1]名簿!$A:$A,0))),"",INDEX([1]名簿!G:G,MATCH([1]一般男子都大会選手データ!B48,[1]名簿!$A:$A,0)))</f>
        <v/>
      </c>
      <c r="M48" s="7"/>
      <c r="N48" s="107"/>
      <c r="O48" s="18"/>
      <c r="P48" s="18"/>
      <c r="Q48" s="18"/>
      <c r="R48" s="18"/>
      <c r="S48" s="18"/>
      <c r="T48" s="18"/>
      <c r="U48" s="18"/>
      <c r="V48" s="18"/>
      <c r="W48" s="18"/>
    </row>
    <row r="49" spans="1:23">
      <c r="A49" s="16">
        <v>48</v>
      </c>
      <c r="B49" s="3"/>
      <c r="C49" s="24"/>
      <c r="D49" s="24"/>
      <c r="E49" s="24"/>
      <c r="F49" s="229"/>
      <c r="G49" s="4"/>
      <c r="H49" s="4"/>
      <c r="I49" s="4"/>
      <c r="J49" s="4"/>
      <c r="K49" s="5"/>
      <c r="L49" s="44" t="str">
        <f>IF(ISERROR(INDEX([1]名簿!G:G,MATCH([1]一般男子都大会選手データ!B49,[1]名簿!$A:$A,0))),"",INDEX([1]名簿!G:G,MATCH([1]一般男子都大会選手データ!B49,[1]名簿!$A:$A,0)))</f>
        <v/>
      </c>
      <c r="M49" s="7"/>
      <c r="N49" s="107"/>
      <c r="O49" s="18"/>
      <c r="P49" s="18"/>
      <c r="Q49" s="18"/>
      <c r="R49" s="18"/>
      <c r="S49" s="18"/>
      <c r="T49" s="18"/>
      <c r="U49" s="18"/>
      <c r="V49" s="18"/>
      <c r="W49" s="18"/>
    </row>
    <row r="50" spans="1:23">
      <c r="A50" s="16">
        <v>49</v>
      </c>
      <c r="B50" s="3"/>
      <c r="C50" s="24"/>
      <c r="D50" s="24"/>
      <c r="E50" s="24"/>
      <c r="F50" s="229"/>
      <c r="G50" s="4"/>
      <c r="H50" s="4"/>
      <c r="I50" s="4"/>
      <c r="J50" s="4"/>
      <c r="K50" s="5"/>
      <c r="L50" s="44" t="str">
        <f>IF(ISERROR(INDEX([1]名簿!G:G,MATCH([1]一般男子都大会選手データ!B50,[1]名簿!$A:$A,0))),"",INDEX([1]名簿!G:G,MATCH([1]一般男子都大会選手データ!B50,[1]名簿!$A:$A,0)))</f>
        <v/>
      </c>
      <c r="M50" s="7"/>
      <c r="N50" s="107"/>
      <c r="O50" s="18"/>
      <c r="P50" s="18"/>
      <c r="Q50" s="18"/>
      <c r="R50" s="18"/>
      <c r="S50" s="18"/>
      <c r="T50" s="18"/>
      <c r="U50" s="18"/>
      <c r="V50" s="18"/>
      <c r="W50" s="18"/>
    </row>
    <row r="51" spans="1:23">
      <c r="A51" s="16">
        <v>50</v>
      </c>
      <c r="B51" s="3"/>
      <c r="C51" s="24"/>
      <c r="D51" s="24"/>
      <c r="E51" s="24"/>
      <c r="F51" s="229"/>
      <c r="G51" s="4"/>
      <c r="H51" s="4"/>
      <c r="I51" s="4"/>
      <c r="J51" s="4"/>
      <c r="K51" s="5"/>
      <c r="L51" s="44" t="str">
        <f>IF(ISERROR(INDEX([1]名簿!G:G,MATCH([1]一般男子都大会選手データ!B51,[1]名簿!$A:$A,0))),"",INDEX([1]名簿!G:G,MATCH([1]一般男子都大会選手データ!B51,[1]名簿!$A:$A,0)))</f>
        <v/>
      </c>
      <c r="M51" s="7"/>
      <c r="N51" s="107"/>
      <c r="O51" s="18"/>
      <c r="P51" s="18"/>
      <c r="Q51" s="18"/>
      <c r="R51" s="18"/>
      <c r="S51" s="18"/>
      <c r="T51" s="18"/>
      <c r="U51" s="18"/>
      <c r="V51" s="18"/>
      <c r="W51" s="18"/>
    </row>
    <row r="52" spans="1:23">
      <c r="A52" s="16">
        <v>51</v>
      </c>
      <c r="B52" s="3"/>
      <c r="C52" s="24"/>
      <c r="D52" s="24"/>
      <c r="E52" s="24"/>
      <c r="F52" s="229"/>
      <c r="G52" s="4"/>
      <c r="H52" s="4"/>
      <c r="I52" s="4"/>
      <c r="J52" s="4"/>
      <c r="K52" s="5"/>
      <c r="L52" s="44" t="str">
        <f>IF(ISERROR(INDEX([1]名簿!G:G,MATCH([1]一般男子都大会選手データ!B52,[1]名簿!$A:$A,0))),"",INDEX([1]名簿!G:G,MATCH([1]一般男子都大会選手データ!B52,[1]名簿!$A:$A,0)))</f>
        <v/>
      </c>
      <c r="M52" s="7"/>
      <c r="N52" s="107"/>
      <c r="O52" s="18"/>
      <c r="P52" s="18"/>
      <c r="Q52" s="18"/>
      <c r="R52" s="18"/>
      <c r="S52" s="18"/>
      <c r="T52" s="18"/>
      <c r="U52" s="18"/>
      <c r="V52" s="18"/>
      <c r="W52" s="18"/>
    </row>
    <row r="53" spans="1:23">
      <c r="A53" s="16">
        <v>52</v>
      </c>
      <c r="B53" s="3"/>
      <c r="C53" s="24"/>
      <c r="D53" s="24"/>
      <c r="E53" s="24"/>
      <c r="F53" s="229"/>
      <c r="G53" s="4"/>
      <c r="H53" s="4"/>
      <c r="I53" s="4"/>
      <c r="J53" s="4"/>
      <c r="K53" s="5"/>
      <c r="L53" s="44" t="str">
        <f>IF(ISERROR(INDEX([1]名簿!G:G,MATCH([1]一般男子都大会選手データ!B53,[1]名簿!$A:$A,0))),"",INDEX([1]名簿!G:G,MATCH([1]一般男子都大会選手データ!B53,[1]名簿!$A:$A,0)))</f>
        <v/>
      </c>
      <c r="M53" s="7"/>
      <c r="N53" s="107"/>
      <c r="O53" s="18"/>
      <c r="P53" s="18"/>
      <c r="Q53" s="18"/>
      <c r="R53" s="18"/>
      <c r="S53" s="18"/>
      <c r="T53" s="18"/>
      <c r="U53" s="18"/>
      <c r="V53" s="18"/>
      <c r="W53" s="18"/>
    </row>
    <row r="54" spans="1:23">
      <c r="A54" s="16">
        <v>53</v>
      </c>
      <c r="B54" s="3"/>
      <c r="C54" s="24"/>
      <c r="D54" s="24"/>
      <c r="E54" s="24"/>
      <c r="F54" s="229"/>
      <c r="G54" s="4"/>
      <c r="H54" s="4"/>
      <c r="I54" s="4"/>
      <c r="J54" s="4"/>
      <c r="K54" s="5"/>
      <c r="L54" s="44" t="str">
        <f>IF(ISERROR(INDEX([1]名簿!G:G,MATCH([1]一般男子都大会選手データ!B54,[1]名簿!$A:$A,0))),"",INDEX([1]名簿!G:G,MATCH([1]一般男子都大会選手データ!B54,[1]名簿!$A:$A,0)))</f>
        <v/>
      </c>
      <c r="M54" s="7"/>
      <c r="N54" s="107"/>
      <c r="O54" s="18"/>
      <c r="P54" s="18"/>
      <c r="Q54" s="18"/>
      <c r="R54" s="18"/>
      <c r="S54" s="18"/>
      <c r="T54" s="18"/>
      <c r="U54" s="18"/>
      <c r="V54" s="18"/>
      <c r="W54" s="18"/>
    </row>
    <row r="55" spans="1:23">
      <c r="A55" s="16">
        <v>54</v>
      </c>
      <c r="B55" s="3"/>
      <c r="C55" s="24"/>
      <c r="D55" s="24"/>
      <c r="E55" s="24"/>
      <c r="F55" s="229"/>
      <c r="G55" s="4"/>
      <c r="H55" s="4"/>
      <c r="I55" s="4"/>
      <c r="J55" s="4"/>
      <c r="K55" s="5"/>
      <c r="L55" s="44" t="str">
        <f>IF(ISERROR(INDEX([1]名簿!G:G,MATCH([1]一般男子都大会選手データ!B55,[1]名簿!$A:$A,0))),"",INDEX([1]名簿!G:G,MATCH([1]一般男子都大会選手データ!B55,[1]名簿!$A:$A,0)))</f>
        <v/>
      </c>
      <c r="M55" s="7"/>
      <c r="N55" s="107"/>
      <c r="O55" s="18"/>
      <c r="P55" s="18"/>
      <c r="Q55" s="18"/>
      <c r="R55" s="18"/>
      <c r="S55" s="18"/>
      <c r="T55" s="18"/>
      <c r="U55" s="18"/>
      <c r="V55" s="18"/>
      <c r="W55" s="18"/>
    </row>
    <row r="56" spans="1:23">
      <c r="A56" s="16">
        <v>55</v>
      </c>
      <c r="B56" s="3"/>
      <c r="C56" s="24"/>
      <c r="D56" s="24"/>
      <c r="E56" s="24"/>
      <c r="F56" s="229"/>
      <c r="G56" s="4"/>
      <c r="H56" s="4"/>
      <c r="I56" s="4"/>
      <c r="J56" s="4"/>
      <c r="K56" s="5"/>
      <c r="L56" s="44" t="str">
        <f>IF(ISERROR(INDEX([1]名簿!G:G,MATCH([1]一般男子都大会選手データ!B56,[1]名簿!$A:$A,0))),"",INDEX([1]名簿!G:G,MATCH([1]一般男子都大会選手データ!B56,[1]名簿!$A:$A,0)))</f>
        <v/>
      </c>
      <c r="M56" s="7"/>
      <c r="N56" s="107"/>
      <c r="O56" s="18"/>
      <c r="P56" s="18"/>
      <c r="Q56" s="18"/>
      <c r="R56" s="18"/>
      <c r="S56" s="18"/>
      <c r="T56" s="18"/>
      <c r="U56" s="18"/>
      <c r="V56" s="18"/>
      <c r="W56" s="18"/>
    </row>
    <row r="57" spans="1:23">
      <c r="A57" s="16">
        <v>56</v>
      </c>
      <c r="B57" s="3"/>
      <c r="C57" s="24"/>
      <c r="D57" s="24"/>
      <c r="E57" s="24"/>
      <c r="F57" s="229"/>
      <c r="G57" s="4"/>
      <c r="H57" s="4"/>
      <c r="I57" s="4"/>
      <c r="J57" s="4"/>
      <c r="K57" s="5"/>
      <c r="L57" s="44" t="str">
        <f>IF(ISERROR(INDEX([1]名簿!G:G,MATCH([1]一般男子都大会選手データ!B57,[1]名簿!$A:$A,0))),"",INDEX([1]名簿!G:G,MATCH([1]一般男子都大会選手データ!B57,[1]名簿!$A:$A,0)))</f>
        <v/>
      </c>
      <c r="M57" s="7"/>
      <c r="N57" s="107"/>
      <c r="O57" s="18"/>
      <c r="P57" s="18"/>
      <c r="Q57" s="18"/>
      <c r="R57" s="18"/>
      <c r="S57" s="18"/>
      <c r="T57" s="18"/>
      <c r="U57" s="18"/>
      <c r="V57" s="18"/>
      <c r="W57" s="18"/>
    </row>
    <row r="58" spans="1:23">
      <c r="A58" s="16">
        <v>57</v>
      </c>
      <c r="B58" s="3"/>
      <c r="C58" s="24"/>
      <c r="D58" s="24"/>
      <c r="E58" s="24"/>
      <c r="F58" s="229"/>
      <c r="G58" s="4"/>
      <c r="H58" s="4"/>
      <c r="I58" s="4"/>
      <c r="J58" s="4"/>
      <c r="K58" s="5"/>
      <c r="L58" s="44" t="str">
        <f>IF(ISERROR(INDEX([1]名簿!G:G,MATCH([1]一般男子都大会選手データ!B58,[1]名簿!$A:$A,0))),"",INDEX([1]名簿!G:G,MATCH([1]一般男子都大会選手データ!B58,[1]名簿!$A:$A,0)))</f>
        <v/>
      </c>
      <c r="M58" s="7"/>
      <c r="N58" s="107"/>
      <c r="O58" s="18"/>
      <c r="P58" s="18"/>
      <c r="Q58" s="18"/>
      <c r="R58" s="18"/>
      <c r="S58" s="18"/>
      <c r="T58" s="18"/>
      <c r="U58" s="18"/>
      <c r="V58" s="18"/>
      <c r="W58" s="18"/>
    </row>
    <row r="59" spans="1:23">
      <c r="A59" s="16">
        <v>58</v>
      </c>
      <c r="B59" s="3"/>
      <c r="C59" s="24"/>
      <c r="D59" s="24"/>
      <c r="E59" s="24"/>
      <c r="F59" s="229"/>
      <c r="G59" s="4"/>
      <c r="H59" s="4"/>
      <c r="I59" s="4"/>
      <c r="J59" s="4"/>
      <c r="K59" s="5"/>
      <c r="L59" s="44" t="str">
        <f>IF(ISERROR(INDEX([1]名簿!G:G,MATCH([1]一般男子都大会選手データ!B59,[1]名簿!$A:$A,0))),"",INDEX([1]名簿!G:G,MATCH([1]一般男子都大会選手データ!B59,[1]名簿!$A:$A,0)))</f>
        <v/>
      </c>
      <c r="M59" s="7"/>
      <c r="N59" s="107"/>
      <c r="O59" s="18"/>
      <c r="P59" s="18"/>
      <c r="Q59" s="18"/>
      <c r="R59" s="18"/>
      <c r="S59" s="18"/>
      <c r="T59" s="18"/>
      <c r="U59" s="18"/>
      <c r="V59" s="18"/>
      <c r="W59" s="18"/>
    </row>
    <row r="60" spans="1:23">
      <c r="A60" s="16">
        <v>59</v>
      </c>
      <c r="B60" s="3"/>
      <c r="C60" s="24"/>
      <c r="D60" s="24"/>
      <c r="E60" s="24"/>
      <c r="F60" s="229"/>
      <c r="G60" s="4"/>
      <c r="H60" s="4"/>
      <c r="I60" s="4"/>
      <c r="J60" s="4"/>
      <c r="K60" s="5"/>
      <c r="L60" s="44" t="str">
        <f>IF(ISERROR(INDEX([1]名簿!G:G,MATCH([1]一般男子都大会選手データ!B60,[1]名簿!$A:$A,0))),"",INDEX([1]名簿!G:G,MATCH([1]一般男子都大会選手データ!B60,[1]名簿!$A:$A,0)))</f>
        <v/>
      </c>
      <c r="M60" s="7"/>
      <c r="N60" s="107"/>
      <c r="O60" s="18"/>
      <c r="P60" s="18"/>
      <c r="Q60" s="18"/>
      <c r="R60" s="18"/>
      <c r="S60" s="18"/>
      <c r="T60" s="18"/>
      <c r="U60" s="18"/>
      <c r="V60" s="18"/>
      <c r="W60" s="18"/>
    </row>
    <row r="61" spans="1:23">
      <c r="A61" s="16">
        <v>60</v>
      </c>
      <c r="B61" s="3"/>
      <c r="C61" s="24"/>
      <c r="D61" s="24"/>
      <c r="E61" s="24"/>
      <c r="F61" s="229"/>
      <c r="G61" s="4"/>
      <c r="H61" s="4"/>
      <c r="I61" s="4"/>
      <c r="J61" s="4"/>
      <c r="K61" s="5"/>
      <c r="L61" s="44" t="str">
        <f>IF(ISERROR(INDEX([1]名簿!G:G,MATCH([1]一般男子都大会選手データ!B61,[1]名簿!$A:$A,0))),"",INDEX([1]名簿!G:G,MATCH([1]一般男子都大会選手データ!B61,[1]名簿!$A:$A,0)))</f>
        <v/>
      </c>
      <c r="M61" s="7"/>
      <c r="N61" s="107"/>
      <c r="O61" s="18"/>
      <c r="P61" s="18"/>
      <c r="Q61" s="18"/>
      <c r="R61" s="18"/>
      <c r="S61" s="18"/>
      <c r="T61" s="18"/>
      <c r="U61" s="18"/>
      <c r="V61" s="18"/>
      <c r="W61" s="18"/>
    </row>
    <row r="62" spans="1:23">
      <c r="A62" s="16">
        <v>61</v>
      </c>
      <c r="B62" s="3"/>
      <c r="C62" s="24"/>
      <c r="D62" s="24"/>
      <c r="E62" s="24"/>
      <c r="F62" s="229"/>
      <c r="G62" s="4"/>
      <c r="H62" s="4"/>
      <c r="I62" s="4"/>
      <c r="J62" s="4"/>
      <c r="K62" s="5"/>
      <c r="L62" s="44" t="str">
        <f>IF(ISERROR(INDEX([1]名簿!G:G,MATCH([1]一般男子都大会選手データ!B62,[1]名簿!$A:$A,0))),"",INDEX([1]名簿!G:G,MATCH([1]一般男子都大会選手データ!B62,[1]名簿!$A:$A,0)))</f>
        <v/>
      </c>
      <c r="M62" s="7"/>
      <c r="N62" s="107"/>
      <c r="O62" s="18"/>
      <c r="P62" s="18"/>
      <c r="Q62" s="18"/>
      <c r="R62" s="18"/>
      <c r="S62" s="18"/>
      <c r="T62" s="18"/>
      <c r="U62" s="18"/>
      <c r="V62" s="18"/>
      <c r="W62" s="18"/>
    </row>
    <row r="63" spans="1:23">
      <c r="A63" s="16">
        <v>62</v>
      </c>
      <c r="B63" s="3"/>
      <c r="C63" s="24"/>
      <c r="D63" s="24"/>
      <c r="E63" s="24"/>
      <c r="F63" s="229"/>
      <c r="G63" s="4"/>
      <c r="H63" s="4"/>
      <c r="I63" s="4"/>
      <c r="J63" s="4"/>
      <c r="K63" s="5"/>
      <c r="L63" s="44" t="str">
        <f>IF(ISERROR(INDEX([1]名簿!G:G,MATCH([1]一般男子都大会選手データ!B63,[1]名簿!$A:$A,0))),"",INDEX([1]名簿!G:G,MATCH([1]一般男子都大会選手データ!B63,[1]名簿!$A:$A,0)))</f>
        <v/>
      </c>
      <c r="M63" s="7"/>
      <c r="N63" s="107"/>
      <c r="O63" s="18"/>
      <c r="P63" s="18"/>
      <c r="Q63" s="18"/>
      <c r="R63" s="18"/>
      <c r="S63" s="18"/>
      <c r="T63" s="18"/>
      <c r="U63" s="18"/>
      <c r="V63" s="18"/>
      <c r="W63" s="18"/>
    </row>
    <row r="64" spans="1:23">
      <c r="A64" s="16">
        <v>63</v>
      </c>
      <c r="B64" s="3"/>
      <c r="C64" s="24"/>
      <c r="D64" s="24"/>
      <c r="E64" s="24"/>
      <c r="F64" s="229"/>
      <c r="G64" s="4"/>
      <c r="H64" s="4"/>
      <c r="I64" s="4"/>
      <c r="J64" s="4"/>
      <c r="K64" s="5"/>
      <c r="L64" s="44" t="str">
        <f>IF(ISERROR(INDEX([1]名簿!G:G,MATCH([1]一般男子都大会選手データ!B64,[1]名簿!$A:$A,0))),"",INDEX([1]名簿!G:G,MATCH([1]一般男子都大会選手データ!B64,[1]名簿!$A:$A,0)))</f>
        <v/>
      </c>
      <c r="M64" s="7"/>
      <c r="N64" s="107"/>
      <c r="O64" s="18"/>
      <c r="P64" s="18"/>
      <c r="Q64" s="18"/>
      <c r="R64" s="18"/>
      <c r="S64" s="18"/>
      <c r="T64" s="18"/>
      <c r="U64" s="18"/>
      <c r="V64" s="18"/>
      <c r="W64" s="18"/>
    </row>
    <row r="65" spans="1:23">
      <c r="A65" s="16">
        <v>64</v>
      </c>
      <c r="B65" s="3"/>
      <c r="C65" s="24"/>
      <c r="D65" s="24"/>
      <c r="E65" s="24"/>
      <c r="F65" s="229"/>
      <c r="G65" s="4"/>
      <c r="H65" s="4"/>
      <c r="I65" s="4"/>
      <c r="J65" s="4"/>
      <c r="K65" s="5"/>
      <c r="L65" s="44" t="str">
        <f>IF(ISERROR(INDEX([1]名簿!G:G,MATCH([1]一般男子都大会選手データ!B65,[1]名簿!$A:$A,0))),"",INDEX([1]名簿!G:G,MATCH([1]一般男子都大会選手データ!B65,[1]名簿!$A:$A,0)))</f>
        <v/>
      </c>
      <c r="M65" s="7"/>
      <c r="N65" s="107"/>
      <c r="O65" s="18"/>
      <c r="P65" s="18"/>
      <c r="Q65" s="18"/>
      <c r="R65" s="18"/>
      <c r="S65" s="18"/>
      <c r="T65" s="18"/>
      <c r="U65" s="18"/>
      <c r="V65" s="18"/>
      <c r="W65" s="18"/>
    </row>
    <row r="66" spans="1:23">
      <c r="A66" s="16">
        <v>65</v>
      </c>
      <c r="B66" s="3"/>
      <c r="C66" s="24"/>
      <c r="D66" s="24"/>
      <c r="E66" s="24"/>
      <c r="F66" s="229"/>
      <c r="G66" s="4"/>
      <c r="H66" s="4"/>
      <c r="I66" s="4"/>
      <c r="J66" s="4"/>
      <c r="K66" s="5"/>
      <c r="L66" s="44" t="str">
        <f>IF(ISERROR(INDEX([1]名簿!G:G,MATCH([1]一般男子都大会選手データ!B66,[1]名簿!$A:$A,0))),"",INDEX([1]名簿!G:G,MATCH([1]一般男子都大会選手データ!B66,[1]名簿!$A:$A,0)))</f>
        <v/>
      </c>
      <c r="M66" s="7"/>
      <c r="N66" s="107"/>
      <c r="O66" s="18"/>
      <c r="P66" s="18"/>
      <c r="Q66" s="18"/>
      <c r="R66" s="18"/>
      <c r="S66" s="18"/>
      <c r="T66" s="18"/>
      <c r="U66" s="18"/>
      <c r="V66" s="18"/>
      <c r="W66" s="18"/>
    </row>
    <row r="67" spans="1:23">
      <c r="A67" s="16">
        <f>+A66+1</f>
        <v>66</v>
      </c>
      <c r="B67" s="3"/>
      <c r="C67" s="24"/>
      <c r="D67" s="24"/>
      <c r="E67" s="24"/>
      <c r="F67" s="229"/>
      <c r="G67" s="4"/>
      <c r="H67" s="4"/>
      <c r="I67" s="4"/>
      <c r="J67" s="4"/>
      <c r="K67" s="5"/>
      <c r="L67" s="44" t="str">
        <f>IF(ISERROR(INDEX([1]名簿!G:G,MATCH([1]一般男子都大会選手データ!B67,[1]名簿!$A:$A,0))),"",INDEX([1]名簿!G:G,MATCH([1]一般男子都大会選手データ!B67,[1]名簿!$A:$A,0)))</f>
        <v/>
      </c>
      <c r="M67" s="7"/>
      <c r="N67" s="107"/>
      <c r="O67" s="18"/>
      <c r="P67" s="18"/>
      <c r="Q67" s="18"/>
      <c r="R67" s="18"/>
      <c r="S67" s="18"/>
      <c r="T67" s="18"/>
      <c r="U67" s="18"/>
      <c r="V67" s="18"/>
      <c r="W67" s="18"/>
    </row>
    <row r="68" spans="1:23">
      <c r="A68" s="16">
        <f t="shared" ref="A68:A101" si="0">+A67+1</f>
        <v>67</v>
      </c>
      <c r="B68" s="3"/>
      <c r="C68" s="24"/>
      <c r="D68" s="24"/>
      <c r="E68" s="24"/>
      <c r="F68" s="229"/>
      <c r="G68" s="4"/>
      <c r="H68" s="4"/>
      <c r="I68" s="4"/>
      <c r="J68" s="4"/>
      <c r="K68" s="5"/>
      <c r="L68" s="44" t="str">
        <f>IF(ISERROR(INDEX([1]名簿!G:G,MATCH([1]一般男子都大会選手データ!B68,[1]名簿!$A:$A,0))),"",INDEX([1]名簿!G:G,MATCH([1]一般男子都大会選手データ!B68,[1]名簿!$A:$A,0)))</f>
        <v/>
      </c>
      <c r="M68" s="7"/>
      <c r="N68" s="107"/>
      <c r="O68" s="18"/>
      <c r="P68" s="18"/>
      <c r="Q68" s="18"/>
      <c r="R68" s="18"/>
      <c r="S68" s="18"/>
      <c r="T68" s="18"/>
      <c r="U68" s="18"/>
      <c r="V68" s="18"/>
      <c r="W68" s="18"/>
    </row>
    <row r="69" spans="1:23">
      <c r="A69" s="16">
        <f t="shared" si="0"/>
        <v>68</v>
      </c>
      <c r="B69" s="3"/>
      <c r="C69" s="24"/>
      <c r="D69" s="24"/>
      <c r="E69" s="24"/>
      <c r="F69" s="229"/>
      <c r="G69" s="4"/>
      <c r="H69" s="4"/>
      <c r="I69" s="4"/>
      <c r="J69" s="4"/>
      <c r="K69" s="5"/>
      <c r="L69" s="44" t="str">
        <f>IF(ISERROR(INDEX([1]名簿!G:G,MATCH([1]一般男子都大会選手データ!B69,[1]名簿!$A:$A,0))),"",INDEX([1]名簿!G:G,MATCH([1]一般男子都大会選手データ!B69,[1]名簿!$A:$A,0)))</f>
        <v/>
      </c>
      <c r="M69" s="7"/>
      <c r="N69" s="107"/>
      <c r="O69" s="18"/>
      <c r="P69" s="18"/>
      <c r="Q69" s="18"/>
      <c r="R69" s="18"/>
      <c r="S69" s="18"/>
      <c r="T69" s="18"/>
      <c r="U69" s="18"/>
      <c r="V69" s="18"/>
      <c r="W69" s="18"/>
    </row>
    <row r="70" spans="1:23">
      <c r="A70" s="16">
        <f t="shared" si="0"/>
        <v>69</v>
      </c>
      <c r="B70" s="3"/>
      <c r="C70" s="24"/>
      <c r="D70" s="24"/>
      <c r="E70" s="24"/>
      <c r="F70" s="229"/>
      <c r="G70" s="4"/>
      <c r="H70" s="4"/>
      <c r="I70" s="4"/>
      <c r="J70" s="4"/>
      <c r="K70" s="5"/>
      <c r="L70" s="44" t="str">
        <f>IF(ISERROR(INDEX([1]名簿!G:G,MATCH([1]一般男子都大会選手データ!B70,[1]名簿!$A:$A,0))),"",INDEX([1]名簿!G:G,MATCH([1]一般男子都大会選手データ!B70,[1]名簿!$A:$A,0)))</f>
        <v/>
      </c>
      <c r="M70" s="7"/>
      <c r="N70" s="107"/>
      <c r="O70" s="18"/>
      <c r="P70" s="18"/>
      <c r="Q70" s="18"/>
      <c r="R70" s="18"/>
      <c r="S70" s="18"/>
      <c r="T70" s="18"/>
      <c r="U70" s="18"/>
      <c r="V70" s="18"/>
      <c r="W70" s="18"/>
    </row>
    <row r="71" spans="1:23">
      <c r="A71" s="16">
        <f t="shared" si="0"/>
        <v>70</v>
      </c>
      <c r="B71" s="3"/>
      <c r="C71" s="24"/>
      <c r="D71" s="24"/>
      <c r="E71" s="24"/>
      <c r="F71" s="229"/>
      <c r="G71" s="4"/>
      <c r="H71" s="4"/>
      <c r="I71" s="4"/>
      <c r="J71" s="4"/>
      <c r="K71" s="5"/>
      <c r="L71" s="44" t="str">
        <f>IF(ISERROR(INDEX([1]名簿!G:G,MATCH([1]一般男子都大会選手データ!B71,[1]名簿!$A:$A,0))),"",INDEX([1]名簿!G:G,MATCH([1]一般男子都大会選手データ!B71,[1]名簿!$A:$A,0)))</f>
        <v/>
      </c>
      <c r="M71" s="7"/>
      <c r="N71" s="107"/>
      <c r="O71" s="18"/>
      <c r="P71" s="18"/>
      <c r="Q71" s="18"/>
      <c r="R71" s="18"/>
      <c r="S71" s="18"/>
      <c r="T71" s="18"/>
      <c r="U71" s="18"/>
      <c r="V71" s="18"/>
      <c r="W71" s="18"/>
    </row>
    <row r="72" spans="1:23">
      <c r="A72" s="16">
        <f t="shared" si="0"/>
        <v>71</v>
      </c>
      <c r="B72" s="3"/>
      <c r="C72" s="24"/>
      <c r="D72" s="24"/>
      <c r="E72" s="24"/>
      <c r="F72" s="229"/>
      <c r="G72" s="4"/>
      <c r="H72" s="4"/>
      <c r="I72" s="4"/>
      <c r="J72" s="4"/>
      <c r="K72" s="5"/>
      <c r="L72" s="44" t="str">
        <f>IF(ISERROR(INDEX([1]名簿!G:G,MATCH([1]一般男子都大会選手データ!B72,[1]名簿!$A:$A,0))),"",INDEX([1]名簿!G:G,MATCH([1]一般男子都大会選手データ!B72,[1]名簿!$A:$A,0)))</f>
        <v/>
      </c>
      <c r="M72" s="7"/>
      <c r="N72" s="107"/>
      <c r="O72" s="18"/>
      <c r="P72" s="18"/>
      <c r="Q72" s="18"/>
      <c r="R72" s="18"/>
      <c r="S72" s="18"/>
      <c r="T72" s="18"/>
      <c r="U72" s="18"/>
      <c r="V72" s="18"/>
      <c r="W72" s="18"/>
    </row>
    <row r="73" spans="1:23">
      <c r="A73" s="16">
        <f t="shared" si="0"/>
        <v>72</v>
      </c>
      <c r="B73" s="3"/>
      <c r="C73" s="24"/>
      <c r="D73" s="24"/>
      <c r="E73" s="24"/>
      <c r="F73" s="229"/>
      <c r="G73" s="4"/>
      <c r="H73" s="4"/>
      <c r="I73" s="4"/>
      <c r="J73" s="4"/>
      <c r="K73" s="5"/>
      <c r="L73" s="44" t="str">
        <f>IF(ISERROR(INDEX([1]名簿!G:G,MATCH([1]一般男子都大会選手データ!B73,[1]名簿!$A:$A,0))),"",INDEX([1]名簿!G:G,MATCH([1]一般男子都大会選手データ!B73,[1]名簿!$A:$A,0)))</f>
        <v/>
      </c>
      <c r="M73" s="7"/>
      <c r="N73" s="107"/>
      <c r="O73" s="18"/>
      <c r="P73" s="18"/>
      <c r="Q73" s="18"/>
      <c r="R73" s="18"/>
      <c r="S73" s="18"/>
      <c r="T73" s="18"/>
      <c r="U73" s="18"/>
      <c r="V73" s="18"/>
      <c r="W73" s="18"/>
    </row>
    <row r="74" spans="1:23">
      <c r="A74" s="16">
        <f t="shared" si="0"/>
        <v>73</v>
      </c>
      <c r="B74" s="3"/>
      <c r="C74" s="24"/>
      <c r="D74" s="24"/>
      <c r="E74" s="24"/>
      <c r="F74" s="229"/>
      <c r="G74" s="4"/>
      <c r="H74" s="4"/>
      <c r="I74" s="4"/>
      <c r="J74" s="4"/>
      <c r="K74" s="5"/>
      <c r="L74" s="44" t="str">
        <f>IF(ISERROR(INDEX([1]名簿!G:G,MATCH([1]一般男子都大会選手データ!B74,[1]名簿!$A:$A,0))),"",INDEX([1]名簿!G:G,MATCH([1]一般男子都大会選手データ!B74,[1]名簿!$A:$A,0)))</f>
        <v/>
      </c>
      <c r="M74" s="7"/>
      <c r="N74" s="107"/>
      <c r="O74" s="18"/>
      <c r="P74" s="18"/>
      <c r="Q74" s="18"/>
      <c r="R74" s="18"/>
      <c r="S74" s="18"/>
      <c r="T74" s="18"/>
      <c r="U74" s="18"/>
      <c r="V74" s="18"/>
      <c r="W74" s="18"/>
    </row>
    <row r="75" spans="1:23">
      <c r="A75" s="16">
        <f t="shared" si="0"/>
        <v>74</v>
      </c>
      <c r="B75" s="3"/>
      <c r="C75" s="24"/>
      <c r="D75" s="24"/>
      <c r="E75" s="24"/>
      <c r="F75" s="229"/>
      <c r="G75" s="4"/>
      <c r="H75" s="4"/>
      <c r="I75" s="4"/>
      <c r="J75" s="4"/>
      <c r="K75" s="5"/>
      <c r="L75" s="44" t="str">
        <f>IF(ISERROR(INDEX([1]名簿!G:G,MATCH([1]一般男子都大会選手データ!B75,[1]名簿!$A:$A,0))),"",INDEX([1]名簿!G:G,MATCH([1]一般男子都大会選手データ!B75,[1]名簿!$A:$A,0)))</f>
        <v/>
      </c>
      <c r="M75" s="7"/>
      <c r="N75" s="107"/>
      <c r="O75" s="18"/>
      <c r="P75" s="18"/>
      <c r="Q75" s="18"/>
      <c r="R75" s="18"/>
      <c r="S75" s="18"/>
      <c r="T75" s="18"/>
      <c r="U75" s="18"/>
      <c r="V75" s="18"/>
      <c r="W75" s="18"/>
    </row>
    <row r="76" spans="1:23">
      <c r="A76" s="16">
        <f t="shared" si="0"/>
        <v>75</v>
      </c>
      <c r="B76" s="3"/>
      <c r="C76" s="24"/>
      <c r="D76" s="24"/>
      <c r="E76" s="24"/>
      <c r="F76" s="229"/>
      <c r="G76" s="4"/>
      <c r="H76" s="4"/>
      <c r="I76" s="4"/>
      <c r="J76" s="4"/>
      <c r="K76" s="5"/>
      <c r="L76" s="44" t="str">
        <f>IF(ISERROR(INDEX([1]名簿!G:G,MATCH([1]一般男子都大会選手データ!B76,[1]名簿!$A:$A,0))),"",INDEX([1]名簿!G:G,MATCH([1]一般男子都大会選手データ!B76,[1]名簿!$A:$A,0)))</f>
        <v/>
      </c>
      <c r="M76" s="7"/>
      <c r="N76" s="107"/>
      <c r="O76" s="18"/>
      <c r="P76" s="18"/>
      <c r="Q76" s="18"/>
      <c r="R76" s="18"/>
      <c r="S76" s="18"/>
      <c r="T76" s="18"/>
      <c r="U76" s="18"/>
      <c r="V76" s="18"/>
      <c r="W76" s="18"/>
    </row>
    <row r="77" spans="1:23">
      <c r="A77" s="16">
        <f t="shared" si="0"/>
        <v>76</v>
      </c>
      <c r="B77" s="3"/>
      <c r="C77" s="24"/>
      <c r="D77" s="24"/>
      <c r="E77" s="24"/>
      <c r="F77" s="229"/>
      <c r="G77" s="4"/>
      <c r="H77" s="4"/>
      <c r="I77" s="4"/>
      <c r="J77" s="4"/>
      <c r="K77" s="5"/>
      <c r="L77" s="44" t="str">
        <f>IF(ISERROR(INDEX([1]名簿!G:G,MATCH([1]一般男子都大会選手データ!B77,[1]名簿!$A:$A,0))),"",INDEX([1]名簿!G:G,MATCH([1]一般男子都大会選手データ!B77,[1]名簿!$A:$A,0)))</f>
        <v/>
      </c>
      <c r="M77" s="7"/>
      <c r="N77" s="107"/>
      <c r="O77" s="18"/>
      <c r="P77" s="18"/>
      <c r="Q77" s="18"/>
      <c r="R77" s="18"/>
      <c r="S77" s="18"/>
      <c r="T77" s="18"/>
      <c r="U77" s="18"/>
      <c r="V77" s="18"/>
      <c r="W77" s="18"/>
    </row>
    <row r="78" spans="1:23">
      <c r="A78" s="16">
        <f t="shared" si="0"/>
        <v>77</v>
      </c>
      <c r="B78" s="3"/>
      <c r="C78" s="24"/>
      <c r="D78" s="24"/>
      <c r="E78" s="24"/>
      <c r="F78" s="229"/>
      <c r="G78" s="4"/>
      <c r="H78" s="4"/>
      <c r="I78" s="4"/>
      <c r="J78" s="4"/>
      <c r="K78" s="5"/>
      <c r="L78" s="44" t="str">
        <f>IF(ISERROR(INDEX([1]名簿!G:G,MATCH([1]一般男子都大会選手データ!B78,[1]名簿!$A:$A,0))),"",INDEX([1]名簿!G:G,MATCH([1]一般男子都大会選手データ!B78,[1]名簿!$A:$A,0)))</f>
        <v/>
      </c>
      <c r="M78" s="7"/>
      <c r="N78" s="107"/>
      <c r="O78" s="18"/>
      <c r="P78" s="18"/>
      <c r="Q78" s="18"/>
      <c r="R78" s="18"/>
      <c r="S78" s="18"/>
      <c r="T78" s="18"/>
      <c r="U78" s="18"/>
      <c r="V78" s="18"/>
      <c r="W78" s="18"/>
    </row>
    <row r="79" spans="1:23">
      <c r="A79" s="16">
        <f t="shared" si="0"/>
        <v>78</v>
      </c>
      <c r="B79" s="3"/>
      <c r="C79" s="24"/>
      <c r="D79" s="24"/>
      <c r="E79" s="24"/>
      <c r="F79" s="229"/>
      <c r="G79" s="4"/>
      <c r="H79" s="4"/>
      <c r="I79" s="4"/>
      <c r="J79" s="4"/>
      <c r="K79" s="5"/>
      <c r="L79" s="44" t="str">
        <f>IF(ISERROR(INDEX([1]名簿!G:G,MATCH([1]一般男子都大会選手データ!B79,[1]名簿!$A:$A,0))),"",INDEX([1]名簿!G:G,MATCH([1]一般男子都大会選手データ!B79,[1]名簿!$A:$A,0)))</f>
        <v/>
      </c>
      <c r="M79" s="7"/>
      <c r="N79" s="107"/>
      <c r="O79" s="18"/>
      <c r="P79" s="18"/>
      <c r="Q79" s="18"/>
      <c r="R79" s="18"/>
      <c r="S79" s="18"/>
      <c r="T79" s="18"/>
      <c r="U79" s="18"/>
      <c r="V79" s="18"/>
      <c r="W79" s="18"/>
    </row>
    <row r="80" spans="1:23">
      <c r="A80" s="16">
        <f t="shared" si="0"/>
        <v>79</v>
      </c>
      <c r="B80" s="3"/>
      <c r="C80" s="24"/>
      <c r="D80" s="24"/>
      <c r="E80" s="24"/>
      <c r="F80" s="229"/>
      <c r="G80" s="4"/>
      <c r="H80" s="4"/>
      <c r="I80" s="4"/>
      <c r="J80" s="4"/>
      <c r="K80" s="5"/>
      <c r="L80" s="44" t="str">
        <f>IF(ISERROR(INDEX([1]名簿!G:G,MATCH([1]一般男子都大会選手データ!B80,[1]名簿!$A:$A,0))),"",INDEX([1]名簿!G:G,MATCH([1]一般男子都大会選手データ!B80,[1]名簿!$A:$A,0)))</f>
        <v/>
      </c>
      <c r="M80" s="7"/>
      <c r="N80" s="107"/>
      <c r="O80" s="18"/>
      <c r="P80" s="18"/>
      <c r="Q80" s="18"/>
      <c r="R80" s="18"/>
      <c r="S80" s="18"/>
      <c r="T80" s="18"/>
      <c r="U80" s="18"/>
      <c r="V80" s="18"/>
      <c r="W80" s="18"/>
    </row>
    <row r="81" spans="1:23">
      <c r="A81" s="16">
        <f t="shared" si="0"/>
        <v>80</v>
      </c>
      <c r="B81" s="3"/>
      <c r="C81" s="24"/>
      <c r="D81" s="24"/>
      <c r="E81" s="24"/>
      <c r="F81" s="229"/>
      <c r="G81" s="4"/>
      <c r="H81" s="4"/>
      <c r="I81" s="4"/>
      <c r="J81" s="4"/>
      <c r="K81" s="5"/>
      <c r="L81" s="44" t="str">
        <f>IF(ISERROR(INDEX([1]名簿!G:G,MATCH([1]一般男子都大会選手データ!B81,[1]名簿!$A:$A,0))),"",INDEX([1]名簿!G:G,MATCH([1]一般男子都大会選手データ!B81,[1]名簿!$A:$A,0)))</f>
        <v/>
      </c>
      <c r="M81" s="7"/>
      <c r="N81" s="107"/>
      <c r="O81" s="18"/>
      <c r="P81" s="18"/>
      <c r="Q81" s="18"/>
      <c r="R81" s="18"/>
      <c r="S81" s="18"/>
      <c r="T81" s="18"/>
      <c r="U81" s="18"/>
      <c r="V81" s="18"/>
      <c r="W81" s="18"/>
    </row>
    <row r="82" spans="1:23">
      <c r="A82" s="16">
        <f t="shared" si="0"/>
        <v>81</v>
      </c>
      <c r="B82" s="3"/>
      <c r="C82" s="24"/>
      <c r="D82" s="24"/>
      <c r="E82" s="24"/>
      <c r="F82" s="229"/>
      <c r="G82" s="4"/>
      <c r="H82" s="4"/>
      <c r="I82" s="4"/>
      <c r="J82" s="4"/>
      <c r="K82" s="5"/>
      <c r="L82" s="44" t="str">
        <f>IF(ISERROR(INDEX([1]名簿!G:G,MATCH([1]一般男子都大会選手データ!B82,[1]名簿!$A:$A,0))),"",INDEX([1]名簿!G:G,MATCH([1]一般男子都大会選手データ!B82,[1]名簿!$A:$A,0)))</f>
        <v/>
      </c>
      <c r="M82" s="7"/>
      <c r="N82" s="107"/>
      <c r="O82" s="18"/>
      <c r="P82" s="18"/>
      <c r="Q82" s="18"/>
      <c r="R82" s="18"/>
      <c r="S82" s="18"/>
      <c r="T82" s="18"/>
      <c r="U82" s="18"/>
      <c r="V82" s="18"/>
      <c r="W82" s="18"/>
    </row>
    <row r="83" spans="1:23">
      <c r="A83" s="16">
        <f t="shared" si="0"/>
        <v>82</v>
      </c>
      <c r="B83" s="3"/>
      <c r="C83" s="24"/>
      <c r="D83" s="24"/>
      <c r="E83" s="24"/>
      <c r="F83" s="229"/>
      <c r="G83" s="4"/>
      <c r="H83" s="4"/>
      <c r="I83" s="4"/>
      <c r="J83" s="4"/>
      <c r="K83" s="5"/>
      <c r="L83" s="44" t="str">
        <f>IF(ISERROR(INDEX([1]名簿!G:G,MATCH([1]一般男子都大会選手データ!B83,[1]名簿!$A:$A,0))),"",INDEX([1]名簿!G:G,MATCH([1]一般男子都大会選手データ!B83,[1]名簿!$A:$A,0)))</f>
        <v/>
      </c>
      <c r="M83" s="7"/>
      <c r="N83" s="107"/>
      <c r="O83" s="18"/>
      <c r="P83" s="18"/>
      <c r="Q83" s="18"/>
      <c r="R83" s="18"/>
      <c r="S83" s="18"/>
      <c r="T83" s="18"/>
      <c r="U83" s="18"/>
      <c r="V83" s="18"/>
      <c r="W83" s="18"/>
    </row>
    <row r="84" spans="1:23">
      <c r="A84" s="16">
        <f t="shared" si="0"/>
        <v>83</v>
      </c>
      <c r="B84" s="3"/>
      <c r="C84" s="24"/>
      <c r="D84" s="24"/>
      <c r="E84" s="24"/>
      <c r="F84" s="229"/>
      <c r="G84" s="4"/>
      <c r="H84" s="4"/>
      <c r="I84" s="4"/>
      <c r="J84" s="4"/>
      <c r="K84" s="5"/>
      <c r="L84" s="44" t="str">
        <f>IF(ISERROR(INDEX([1]名簿!G:G,MATCH([1]一般男子都大会選手データ!B84,[1]名簿!$A:$A,0))),"",INDEX([1]名簿!G:G,MATCH([1]一般男子都大会選手データ!B84,[1]名簿!$A:$A,0)))</f>
        <v/>
      </c>
      <c r="M84" s="7"/>
      <c r="N84" s="107"/>
      <c r="O84" s="18"/>
      <c r="P84" s="18"/>
      <c r="Q84" s="18"/>
      <c r="R84" s="18"/>
      <c r="S84" s="18"/>
      <c r="T84" s="18"/>
      <c r="U84" s="18"/>
      <c r="V84" s="18"/>
      <c r="W84" s="18"/>
    </row>
    <row r="85" spans="1:23">
      <c r="A85" s="16">
        <f t="shared" si="0"/>
        <v>84</v>
      </c>
      <c r="B85" s="3"/>
      <c r="C85" s="24"/>
      <c r="D85" s="24"/>
      <c r="E85" s="24"/>
      <c r="F85" s="229"/>
      <c r="G85" s="4"/>
      <c r="H85" s="4"/>
      <c r="I85" s="4"/>
      <c r="J85" s="4"/>
      <c r="K85" s="5"/>
      <c r="L85" s="44" t="str">
        <f>IF(ISERROR(INDEX([1]名簿!G:G,MATCH([1]一般男子都大会選手データ!B85,[1]名簿!$A:$A,0))),"",INDEX([1]名簿!G:G,MATCH([1]一般男子都大会選手データ!B85,[1]名簿!$A:$A,0)))</f>
        <v/>
      </c>
      <c r="M85" s="7"/>
      <c r="N85" s="107"/>
      <c r="O85" s="18"/>
      <c r="P85" s="18"/>
      <c r="Q85" s="18"/>
      <c r="R85" s="18"/>
      <c r="S85" s="18"/>
      <c r="T85" s="18"/>
      <c r="U85" s="18"/>
      <c r="V85" s="18"/>
      <c r="W85" s="18"/>
    </row>
    <row r="86" spans="1:23">
      <c r="A86" s="16">
        <f t="shared" si="0"/>
        <v>85</v>
      </c>
      <c r="B86" s="3"/>
      <c r="C86" s="24"/>
      <c r="D86" s="24"/>
      <c r="E86" s="24"/>
      <c r="F86" s="229"/>
      <c r="G86" s="4"/>
      <c r="H86" s="4"/>
      <c r="I86" s="4"/>
      <c r="J86" s="4"/>
      <c r="K86" s="5"/>
      <c r="L86" s="44" t="str">
        <f>IF(ISERROR(INDEX([1]名簿!G:G,MATCH([1]一般男子都大会選手データ!B86,[1]名簿!$A:$A,0))),"",INDEX([1]名簿!G:G,MATCH([1]一般男子都大会選手データ!B86,[1]名簿!$A:$A,0)))</f>
        <v/>
      </c>
      <c r="M86" s="7"/>
      <c r="N86" s="107"/>
      <c r="O86" s="18"/>
      <c r="P86" s="18"/>
      <c r="Q86" s="18"/>
      <c r="R86" s="18"/>
      <c r="S86" s="18"/>
      <c r="T86" s="18"/>
      <c r="U86" s="18"/>
      <c r="V86" s="18"/>
      <c r="W86" s="18"/>
    </row>
    <row r="87" spans="1:23">
      <c r="A87" s="16">
        <f t="shared" si="0"/>
        <v>86</v>
      </c>
      <c r="B87" s="3"/>
      <c r="C87" s="24"/>
      <c r="D87" s="24"/>
      <c r="E87" s="24"/>
      <c r="F87" s="229"/>
      <c r="G87" s="4"/>
      <c r="H87" s="4"/>
      <c r="I87" s="4"/>
      <c r="J87" s="4"/>
      <c r="K87" s="5"/>
      <c r="L87" s="44" t="str">
        <f>IF(ISERROR(INDEX([1]名簿!G:G,MATCH([1]一般男子都大会選手データ!B87,[1]名簿!$A:$A,0))),"",INDEX([1]名簿!G:G,MATCH([1]一般男子都大会選手データ!B87,[1]名簿!$A:$A,0)))</f>
        <v/>
      </c>
      <c r="M87" s="7"/>
      <c r="N87" s="107"/>
      <c r="O87" s="18"/>
      <c r="P87" s="18"/>
      <c r="Q87" s="18"/>
      <c r="R87" s="18"/>
      <c r="S87" s="18"/>
      <c r="T87" s="18"/>
      <c r="U87" s="18"/>
      <c r="V87" s="18"/>
      <c r="W87" s="18"/>
    </row>
    <row r="88" spans="1:23">
      <c r="A88" s="16">
        <f t="shared" si="0"/>
        <v>87</v>
      </c>
      <c r="B88" s="3"/>
      <c r="C88" s="24"/>
      <c r="D88" s="24"/>
      <c r="E88" s="24"/>
      <c r="F88" s="229"/>
      <c r="G88" s="4"/>
      <c r="H88" s="4"/>
      <c r="I88" s="4"/>
      <c r="J88" s="4"/>
      <c r="K88" s="5"/>
      <c r="L88" s="44" t="str">
        <f>IF(ISERROR(INDEX([1]名簿!G:G,MATCH([1]一般男子都大会選手データ!B88,[1]名簿!$A:$A,0))),"",INDEX([1]名簿!G:G,MATCH([1]一般男子都大会選手データ!B88,[1]名簿!$A:$A,0)))</f>
        <v/>
      </c>
      <c r="M88" s="7"/>
      <c r="N88" s="107"/>
      <c r="O88" s="18"/>
      <c r="P88" s="18"/>
      <c r="Q88" s="18"/>
      <c r="R88" s="18"/>
      <c r="S88" s="18"/>
      <c r="T88" s="18"/>
      <c r="U88" s="18"/>
      <c r="V88" s="18"/>
      <c r="W88" s="18"/>
    </row>
    <row r="89" spans="1:23">
      <c r="A89" s="16">
        <f t="shared" si="0"/>
        <v>88</v>
      </c>
      <c r="B89" s="3"/>
      <c r="C89" s="24"/>
      <c r="D89" s="24"/>
      <c r="E89" s="24"/>
      <c r="F89" s="229"/>
      <c r="G89" s="4"/>
      <c r="H89" s="4"/>
      <c r="I89" s="4"/>
      <c r="J89" s="4"/>
      <c r="K89" s="5"/>
      <c r="L89" s="44" t="str">
        <f>IF(ISERROR(INDEX([1]名簿!G:G,MATCH([1]一般男子都大会選手データ!B89,[1]名簿!$A:$A,0))),"",INDEX([1]名簿!G:G,MATCH([1]一般男子都大会選手データ!B89,[1]名簿!$A:$A,0)))</f>
        <v/>
      </c>
      <c r="M89" s="7"/>
      <c r="N89" s="107"/>
      <c r="O89" s="18"/>
      <c r="P89" s="18"/>
      <c r="Q89" s="18"/>
      <c r="R89" s="18"/>
      <c r="S89" s="18"/>
      <c r="T89" s="18"/>
      <c r="U89" s="18"/>
      <c r="V89" s="18"/>
      <c r="W89" s="18"/>
    </row>
    <row r="90" spans="1:23">
      <c r="A90" s="16">
        <f t="shared" si="0"/>
        <v>89</v>
      </c>
      <c r="B90" s="3"/>
      <c r="C90" s="24"/>
      <c r="D90" s="24"/>
      <c r="E90" s="24"/>
      <c r="F90" s="229"/>
      <c r="G90" s="4"/>
      <c r="H90" s="4"/>
      <c r="I90" s="4"/>
      <c r="J90" s="4"/>
      <c r="K90" s="5"/>
      <c r="L90" s="44" t="str">
        <f>IF(ISERROR(INDEX([1]名簿!G:G,MATCH([1]一般男子都大会選手データ!B90,[1]名簿!$A:$A,0))),"",INDEX([1]名簿!G:G,MATCH([1]一般男子都大会選手データ!B90,[1]名簿!$A:$A,0)))</f>
        <v/>
      </c>
      <c r="M90" s="7"/>
      <c r="N90" s="107"/>
      <c r="O90" s="18"/>
      <c r="P90" s="18"/>
      <c r="Q90" s="18"/>
      <c r="R90" s="18"/>
      <c r="S90" s="18"/>
      <c r="T90" s="18"/>
      <c r="U90" s="18"/>
      <c r="V90" s="18"/>
      <c r="W90" s="18"/>
    </row>
    <row r="91" spans="1:23">
      <c r="A91" s="16">
        <f t="shared" si="0"/>
        <v>90</v>
      </c>
      <c r="B91" s="3"/>
      <c r="C91" s="24"/>
      <c r="D91" s="24"/>
      <c r="E91" s="24"/>
      <c r="F91" s="229"/>
      <c r="G91" s="4"/>
      <c r="H91" s="4"/>
      <c r="I91" s="4"/>
      <c r="J91" s="4"/>
      <c r="K91" s="5"/>
      <c r="L91" s="44" t="str">
        <f>IF(ISERROR(INDEX([1]名簿!G:G,MATCH([1]一般男子都大会選手データ!B91,[1]名簿!$A:$A,0))),"",INDEX([1]名簿!G:G,MATCH([1]一般男子都大会選手データ!B91,[1]名簿!$A:$A,0)))</f>
        <v/>
      </c>
      <c r="M91" s="7"/>
      <c r="N91" s="107"/>
      <c r="O91" s="18"/>
      <c r="P91" s="18"/>
      <c r="Q91" s="18"/>
      <c r="R91" s="18"/>
      <c r="S91" s="18"/>
      <c r="T91" s="18"/>
      <c r="U91" s="18"/>
      <c r="V91" s="18"/>
      <c r="W91" s="18"/>
    </row>
    <row r="92" spans="1:23">
      <c r="A92" s="16">
        <f t="shared" si="0"/>
        <v>91</v>
      </c>
      <c r="B92" s="3"/>
      <c r="C92" s="24"/>
      <c r="D92" s="24"/>
      <c r="E92" s="24"/>
      <c r="F92" s="229"/>
      <c r="G92" s="4"/>
      <c r="H92" s="4"/>
      <c r="I92" s="4"/>
      <c r="J92" s="4"/>
      <c r="K92" s="5"/>
      <c r="L92" s="44" t="str">
        <f>IF(ISERROR(INDEX([1]名簿!G:G,MATCH([1]一般男子都大会選手データ!B92,[1]名簿!$A:$A,0))),"",INDEX([1]名簿!G:G,MATCH([1]一般男子都大会選手データ!B92,[1]名簿!$A:$A,0)))</f>
        <v/>
      </c>
      <c r="M92" s="7"/>
      <c r="N92" s="107"/>
      <c r="O92" s="18"/>
      <c r="P92" s="18"/>
      <c r="Q92" s="18"/>
      <c r="R92" s="18"/>
      <c r="S92" s="18"/>
      <c r="T92" s="18"/>
      <c r="U92" s="18"/>
      <c r="V92" s="18"/>
      <c r="W92" s="18"/>
    </row>
    <row r="93" spans="1:23">
      <c r="A93" s="16">
        <f t="shared" si="0"/>
        <v>92</v>
      </c>
      <c r="B93" s="3"/>
      <c r="C93" s="24"/>
      <c r="D93" s="24"/>
      <c r="E93" s="24"/>
      <c r="F93" s="229"/>
      <c r="G93" s="4"/>
      <c r="H93" s="4"/>
      <c r="I93" s="4"/>
      <c r="J93" s="4"/>
      <c r="K93" s="5"/>
      <c r="L93" s="44" t="str">
        <f>IF(ISERROR(INDEX([1]名簿!G:G,MATCH([1]一般男子都大会選手データ!B93,[1]名簿!$A:$A,0))),"",INDEX([1]名簿!G:G,MATCH([1]一般男子都大会選手データ!B93,[1]名簿!$A:$A,0)))</f>
        <v/>
      </c>
      <c r="M93" s="7"/>
      <c r="N93" s="107"/>
      <c r="O93" s="18"/>
      <c r="P93" s="18"/>
      <c r="Q93" s="18"/>
      <c r="R93" s="18"/>
      <c r="S93" s="18"/>
      <c r="T93" s="18"/>
      <c r="U93" s="18"/>
      <c r="V93" s="18"/>
      <c r="W93" s="18"/>
    </row>
    <row r="94" spans="1:23">
      <c r="A94" s="16">
        <f t="shared" si="0"/>
        <v>93</v>
      </c>
      <c r="B94" s="3"/>
      <c r="C94" s="24"/>
      <c r="D94" s="24"/>
      <c r="E94" s="24"/>
      <c r="F94" s="229"/>
      <c r="G94" s="4"/>
      <c r="H94" s="4"/>
      <c r="I94" s="4"/>
      <c r="J94" s="4"/>
      <c r="K94" s="5"/>
      <c r="L94" s="44" t="str">
        <f>IF(ISERROR(INDEX([1]名簿!G:G,MATCH([1]一般男子都大会選手データ!B94,[1]名簿!$A:$A,0))),"",INDEX([1]名簿!G:G,MATCH([1]一般男子都大会選手データ!B94,[1]名簿!$A:$A,0)))</f>
        <v/>
      </c>
      <c r="M94" s="7"/>
      <c r="N94" s="107"/>
      <c r="O94" s="18"/>
      <c r="P94" s="18"/>
      <c r="Q94" s="18"/>
      <c r="R94" s="18"/>
      <c r="S94" s="18"/>
      <c r="T94" s="18"/>
      <c r="U94" s="18"/>
      <c r="V94" s="18"/>
      <c r="W94" s="18"/>
    </row>
    <row r="95" spans="1:23">
      <c r="A95" s="16">
        <f t="shared" si="0"/>
        <v>94</v>
      </c>
      <c r="B95" s="3"/>
      <c r="C95" s="24"/>
      <c r="D95" s="24"/>
      <c r="E95" s="24"/>
      <c r="F95" s="229"/>
      <c r="G95" s="4"/>
      <c r="H95" s="4"/>
      <c r="I95" s="4"/>
      <c r="J95" s="4"/>
      <c r="K95" s="5"/>
      <c r="L95" s="44" t="str">
        <f>IF(ISERROR(INDEX([1]名簿!G:G,MATCH([1]一般男子都大会選手データ!B95,[1]名簿!$A:$A,0))),"",INDEX([1]名簿!G:G,MATCH([1]一般男子都大会選手データ!B95,[1]名簿!$A:$A,0)))</f>
        <v/>
      </c>
      <c r="M95" s="7"/>
      <c r="N95" s="107"/>
      <c r="O95" s="18"/>
      <c r="P95" s="18"/>
      <c r="Q95" s="18"/>
      <c r="R95" s="18"/>
      <c r="S95" s="18"/>
      <c r="T95" s="18"/>
      <c r="U95" s="18"/>
      <c r="V95" s="18"/>
      <c r="W95" s="18"/>
    </row>
    <row r="96" spans="1:23">
      <c r="A96" s="16">
        <f t="shared" si="0"/>
        <v>95</v>
      </c>
      <c r="B96" s="3"/>
      <c r="C96" s="24"/>
      <c r="D96" s="24"/>
      <c r="E96" s="24"/>
      <c r="F96" s="229"/>
      <c r="G96" s="4"/>
      <c r="H96" s="4"/>
      <c r="I96" s="4"/>
      <c r="J96" s="4"/>
      <c r="K96" s="5"/>
      <c r="L96" s="44" t="str">
        <f>IF(ISERROR(INDEX([1]名簿!G:G,MATCH([1]一般男子都大会選手データ!B96,[1]名簿!$A:$A,0))),"",INDEX([1]名簿!G:G,MATCH([1]一般男子都大会選手データ!B96,[1]名簿!$A:$A,0)))</f>
        <v/>
      </c>
      <c r="M96" s="7"/>
      <c r="N96" s="107"/>
      <c r="O96" s="18"/>
      <c r="P96" s="18"/>
      <c r="Q96" s="18"/>
      <c r="R96" s="18"/>
      <c r="S96" s="18"/>
      <c r="T96" s="18"/>
      <c r="U96" s="18"/>
      <c r="V96" s="18"/>
      <c r="W96" s="18"/>
    </row>
    <row r="97" spans="1:23">
      <c r="A97" s="16">
        <f t="shared" si="0"/>
        <v>96</v>
      </c>
      <c r="B97" s="3"/>
      <c r="C97" s="24"/>
      <c r="D97" s="24"/>
      <c r="E97" s="24"/>
      <c r="F97" s="229"/>
      <c r="G97" s="4"/>
      <c r="H97" s="4"/>
      <c r="I97" s="4"/>
      <c r="J97" s="4"/>
      <c r="K97" s="5"/>
      <c r="L97" s="44" t="str">
        <f>IF(ISERROR(INDEX([1]名簿!G:G,MATCH([1]一般男子都大会選手データ!B97,[1]名簿!$A:$A,0))),"",INDEX([1]名簿!G:G,MATCH([1]一般男子都大会選手データ!B97,[1]名簿!$A:$A,0)))</f>
        <v/>
      </c>
      <c r="M97" s="7"/>
      <c r="N97" s="107"/>
      <c r="O97" s="18"/>
      <c r="P97" s="18"/>
      <c r="Q97" s="18"/>
      <c r="R97" s="18"/>
      <c r="S97" s="18"/>
      <c r="T97" s="18"/>
      <c r="U97" s="18"/>
      <c r="V97" s="18"/>
      <c r="W97" s="18"/>
    </row>
    <row r="98" spans="1:23">
      <c r="A98" s="16">
        <f t="shared" si="0"/>
        <v>97</v>
      </c>
      <c r="B98" s="3"/>
      <c r="C98" s="24"/>
      <c r="D98" s="24"/>
      <c r="E98" s="24"/>
      <c r="F98" s="229"/>
      <c r="G98" s="4"/>
      <c r="H98" s="4"/>
      <c r="I98" s="4"/>
      <c r="J98" s="4"/>
      <c r="K98" s="5"/>
      <c r="L98" s="44" t="str">
        <f>IF(ISERROR(INDEX([1]名簿!G:G,MATCH([1]一般男子都大会選手データ!B98,[1]名簿!$A:$A,0))),"",INDEX([1]名簿!G:G,MATCH([1]一般男子都大会選手データ!B98,[1]名簿!$A:$A,0)))</f>
        <v/>
      </c>
      <c r="M98" s="7"/>
      <c r="N98" s="107"/>
      <c r="O98" s="18"/>
      <c r="P98" s="18"/>
      <c r="Q98" s="18"/>
      <c r="R98" s="18"/>
      <c r="S98" s="18"/>
      <c r="T98" s="18"/>
      <c r="U98" s="18"/>
      <c r="V98" s="18"/>
      <c r="W98" s="18"/>
    </row>
    <row r="99" spans="1:23">
      <c r="A99" s="16">
        <f t="shared" si="0"/>
        <v>98</v>
      </c>
      <c r="B99" s="3"/>
      <c r="C99" s="24"/>
      <c r="D99" s="24"/>
      <c r="E99" s="24"/>
      <c r="F99" s="229"/>
      <c r="G99" s="4"/>
      <c r="H99" s="4"/>
      <c r="I99" s="4"/>
      <c r="J99" s="4"/>
      <c r="K99" s="5"/>
      <c r="L99" s="44" t="str">
        <f>IF(ISERROR(INDEX([1]名簿!G:G,MATCH([1]一般男子都大会選手データ!B99,[1]名簿!$A:$A,0))),"",INDEX([1]名簿!G:G,MATCH([1]一般男子都大会選手データ!B99,[1]名簿!$A:$A,0)))</f>
        <v/>
      </c>
      <c r="M99" s="7"/>
      <c r="N99" s="107"/>
      <c r="O99" s="18"/>
      <c r="P99" s="18"/>
      <c r="Q99" s="18"/>
      <c r="R99" s="18"/>
      <c r="S99" s="18"/>
      <c r="T99" s="18"/>
      <c r="U99" s="18"/>
      <c r="V99" s="18"/>
      <c r="W99" s="18"/>
    </row>
    <row r="100" spans="1:23">
      <c r="A100" s="16">
        <f t="shared" si="0"/>
        <v>99</v>
      </c>
      <c r="B100" s="3"/>
      <c r="C100" s="24"/>
      <c r="D100" s="24"/>
      <c r="E100" s="24"/>
      <c r="F100" s="229"/>
      <c r="G100" s="4"/>
      <c r="H100" s="4"/>
      <c r="I100" s="4"/>
      <c r="J100" s="4"/>
      <c r="K100" s="5"/>
      <c r="L100" s="44" t="str">
        <f>IF(ISERROR(INDEX([1]名簿!G:G,MATCH([1]一般男子都大会選手データ!B100,[1]名簿!$A:$A,0))),"",INDEX([1]名簿!G:G,MATCH([1]一般男子都大会選手データ!B100,[1]名簿!$A:$A,0)))</f>
        <v/>
      </c>
      <c r="M100" s="7"/>
      <c r="N100" s="107"/>
      <c r="O100" s="18"/>
      <c r="P100" s="18"/>
      <c r="Q100" s="18"/>
      <c r="R100" s="18"/>
      <c r="S100" s="18"/>
      <c r="T100" s="18"/>
      <c r="U100" s="18"/>
      <c r="V100" s="18"/>
      <c r="W100" s="18"/>
    </row>
    <row r="101" spans="1:23">
      <c r="A101" s="17">
        <f t="shared" si="0"/>
        <v>100</v>
      </c>
      <c r="B101" s="9"/>
      <c r="C101" s="26"/>
      <c r="D101" s="26"/>
      <c r="E101" s="26"/>
      <c r="F101" s="230"/>
      <c r="G101" s="10"/>
      <c r="H101" s="113"/>
      <c r="I101" s="113"/>
      <c r="J101" s="11"/>
      <c r="K101" s="5"/>
      <c r="L101" s="45" t="str">
        <f>IF(ISERROR(INDEX([1]名簿!G:G,MATCH([1]一般男子都大会選手データ!B101,[1]名簿!$A:$A,0))),"",INDEX([1]名簿!G:G,MATCH([1]一般男子都大会選手データ!B101,[1]名簿!$A:$A,0)))</f>
        <v/>
      </c>
      <c r="M101" s="12"/>
      <c r="N101" s="114"/>
      <c r="O101" s="18"/>
      <c r="P101" s="18"/>
      <c r="Q101" s="18"/>
      <c r="R101" s="18"/>
      <c r="S101" s="18"/>
      <c r="T101" s="18"/>
      <c r="U101" s="18"/>
      <c r="V101" s="18"/>
      <c r="W101" s="18"/>
    </row>
  </sheetData>
  <mergeCells count="1">
    <mergeCell ref="P4:Q5"/>
  </mergeCells>
  <phoneticPr fontId="1"/>
  <dataValidations count="1">
    <dataValidation type="list" allowBlank="1" showInputMessage="1" showErrorMessage="1" sqref="G2:J101" xr:uid="{AF05E1C2-AC93-0B4C-B36D-BBC619E1BAC9}">
      <formula1>$S$1:$S$3</formula1>
    </dataValidation>
  </dataValidation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3B79D-82E5-AA41-8F38-016D94AC5BE5}">
  <dimension ref="A1:U101"/>
  <sheetViews>
    <sheetView workbookViewId="0">
      <selection activeCell="B3" sqref="B3"/>
    </sheetView>
  </sheetViews>
  <sheetFormatPr baseColWidth="10" defaultColWidth="14.5" defaultRowHeight="14"/>
  <cols>
    <col min="1" max="1" width="5.83203125" style="2" bestFit="1" customWidth="1"/>
    <col min="2" max="2" width="13.6640625" style="14" customWidth="1"/>
    <col min="3" max="5" width="7.6640625" style="14" customWidth="1"/>
    <col min="6" max="6" width="17.33203125" style="231" customWidth="1"/>
    <col min="7" max="8" width="5.1640625" style="14" customWidth="1"/>
    <col min="9" max="9" width="1.6640625" style="2" hidden="1" customWidth="1"/>
    <col min="10" max="10" width="15.1640625" style="2" customWidth="1"/>
    <col min="11" max="11" width="10.6640625" style="2" hidden="1" customWidth="1"/>
    <col min="12" max="12" width="20.6640625" style="2" hidden="1" customWidth="1"/>
    <col min="13" max="13" width="3.1640625" style="2" customWidth="1"/>
    <col min="14" max="15" width="10.6640625" style="2" customWidth="1"/>
    <col min="16" max="16" width="10.6640625" style="2" hidden="1" customWidth="1"/>
    <col min="17" max="17" width="11.6640625" style="2" hidden="1" customWidth="1"/>
    <col min="18" max="19" width="11.6640625" style="2" customWidth="1"/>
    <col min="20" max="16384" width="14.5" style="2"/>
  </cols>
  <sheetData>
    <row r="1" spans="1:21" ht="21" customHeight="1" thickBot="1">
      <c r="A1" s="217" t="s">
        <v>2</v>
      </c>
      <c r="B1" s="218" t="s">
        <v>3</v>
      </c>
      <c r="C1" s="219" t="s">
        <v>6</v>
      </c>
      <c r="D1" s="219" t="s">
        <v>7</v>
      </c>
      <c r="E1" s="219" t="s">
        <v>30</v>
      </c>
      <c r="F1" s="228" t="s">
        <v>99</v>
      </c>
      <c r="G1" s="219" t="s">
        <v>0</v>
      </c>
      <c r="H1" s="220" t="s">
        <v>1</v>
      </c>
      <c r="I1" s="213"/>
      <c r="J1" s="218" t="s">
        <v>33</v>
      </c>
      <c r="K1" s="144" t="s">
        <v>5</v>
      </c>
      <c r="L1" s="145" t="s">
        <v>11</v>
      </c>
      <c r="M1" s="18"/>
      <c r="N1" s="18"/>
      <c r="O1" s="18"/>
      <c r="P1" s="19">
        <f ca="1">DATE(YEAR(TODAY())-(MONTH(TODAY())&lt;=2)*1,4,1)</f>
        <v>45383</v>
      </c>
      <c r="Q1" s="18"/>
      <c r="R1" s="18"/>
      <c r="S1" s="18"/>
      <c r="T1" s="18"/>
      <c r="U1" s="18"/>
    </row>
    <row r="2" spans="1:21" ht="15" thickTop="1">
      <c r="A2" s="15">
        <v>1</v>
      </c>
      <c r="B2" s="3"/>
      <c r="C2" s="146"/>
      <c r="D2" s="146"/>
      <c r="E2" s="146"/>
      <c r="F2" s="229"/>
      <c r="G2" s="4"/>
      <c r="H2" s="4"/>
      <c r="I2" s="5"/>
      <c r="J2" s="148" t="str">
        <f>IF(ISERROR(INDEX([1]名簿!G:G,MATCH([1]一般女子都大会選手データ!B2,[1]名簿!$A:$A,0))),"",INDEX([1]名簿!G:G,MATCH([1]一般女子都大会選手データ!B2,[1]名簿!$A:$A,0)))</f>
        <v/>
      </c>
      <c r="K2" s="22"/>
      <c r="L2" s="6"/>
      <c r="M2" s="18"/>
      <c r="N2" s="20"/>
      <c r="O2" s="18"/>
      <c r="P2" s="18"/>
      <c r="Q2" s="18">
        <v>0</v>
      </c>
      <c r="R2" s="18"/>
      <c r="S2" s="18"/>
      <c r="T2" s="18"/>
      <c r="U2" s="18"/>
    </row>
    <row r="3" spans="1:21">
      <c r="A3" s="16">
        <v>2</v>
      </c>
      <c r="B3" s="3"/>
      <c r="C3" s="146"/>
      <c r="D3" s="146"/>
      <c r="E3" s="146"/>
      <c r="F3" s="229"/>
      <c r="G3" s="4"/>
      <c r="H3" s="4"/>
      <c r="I3" s="5"/>
      <c r="J3" s="148" t="str">
        <f>IF(ISERROR(INDEX([1]名簿!G:G,MATCH([1]一般女子都大会選手データ!B3,[1]名簿!$A:$A,0))),"",INDEX([1]名簿!G:G,MATCH([1]一般女子都大会選手データ!B3,[1]名簿!$A:$A,0)))</f>
        <v/>
      </c>
      <c r="K3" s="23"/>
      <c r="L3" s="8"/>
      <c r="M3" s="18"/>
      <c r="N3" s="18"/>
      <c r="O3" s="18"/>
      <c r="P3" s="18"/>
      <c r="Q3" s="18">
        <v>1</v>
      </c>
      <c r="R3" s="18"/>
      <c r="S3" s="18"/>
      <c r="T3" s="18"/>
      <c r="U3" s="18"/>
    </row>
    <row r="4" spans="1:21">
      <c r="A4" s="16">
        <v>3</v>
      </c>
      <c r="B4" s="3"/>
      <c r="C4" s="146"/>
      <c r="D4" s="146"/>
      <c r="E4" s="146"/>
      <c r="F4" s="229"/>
      <c r="G4" s="4"/>
      <c r="H4" s="4"/>
      <c r="I4" s="5"/>
      <c r="J4" s="148" t="str">
        <f>IF(ISERROR(INDEX([1]名簿!G:G,MATCH([1]一般女子都大会選手データ!B4,[1]名簿!$A:$A,0))),"",INDEX([1]名簿!G:G,MATCH([1]一般女子都大会選手データ!B4,[1]名簿!$A:$A,0)))</f>
        <v/>
      </c>
      <c r="K4" s="23"/>
      <c r="L4" s="8"/>
      <c r="M4" s="18"/>
      <c r="N4" s="221" t="s">
        <v>96</v>
      </c>
      <c r="O4" s="222"/>
      <c r="P4" s="18"/>
      <c r="Q4" s="18"/>
      <c r="R4" s="18"/>
      <c r="S4" s="18"/>
      <c r="T4" s="18"/>
      <c r="U4" s="18"/>
    </row>
    <row r="5" spans="1:21">
      <c r="A5" s="16">
        <v>4</v>
      </c>
      <c r="B5" s="3"/>
      <c r="C5" s="146"/>
      <c r="D5" s="146"/>
      <c r="E5" s="146"/>
      <c r="F5" s="229"/>
      <c r="G5" s="4"/>
      <c r="H5" s="4"/>
      <c r="I5" s="5"/>
      <c r="J5" s="148" t="str">
        <f>IF(ISERROR(INDEX([1]名簿!G:G,MATCH([1]一般女子都大会選手データ!B5,[1]名簿!$A:$A,0))),"",INDEX([1]名簿!G:G,MATCH([1]一般女子都大会選手データ!B5,[1]名簿!$A:$A,0)))</f>
        <v/>
      </c>
      <c r="K5" s="23"/>
      <c r="L5" s="8"/>
      <c r="M5" s="18"/>
      <c r="N5" s="223"/>
      <c r="O5" s="223"/>
      <c r="P5" s="18"/>
      <c r="Q5" s="18"/>
      <c r="R5" s="18"/>
      <c r="S5" s="18"/>
      <c r="T5" s="18"/>
      <c r="U5" s="18"/>
    </row>
    <row r="6" spans="1:21">
      <c r="A6" s="16">
        <v>5</v>
      </c>
      <c r="B6" s="3"/>
      <c r="C6" s="146"/>
      <c r="D6" s="146"/>
      <c r="E6" s="146"/>
      <c r="F6" s="229"/>
      <c r="G6" s="4"/>
      <c r="H6" s="4"/>
      <c r="I6" s="5"/>
      <c r="J6" s="148" t="str">
        <f>IF(ISERROR(INDEX([1]名簿!G:G,MATCH([1]一般女子都大会選手データ!B6,[1]名簿!$A:$A,0))),"",INDEX([1]名簿!G:G,MATCH([1]一般女子都大会選手データ!B6,[1]名簿!$A:$A,0)))</f>
        <v/>
      </c>
      <c r="K6" s="23"/>
      <c r="L6" s="8"/>
      <c r="M6" s="18"/>
      <c r="N6" s="108" t="s">
        <v>4</v>
      </c>
      <c r="O6" s="108" t="s">
        <v>8</v>
      </c>
      <c r="P6" s="18"/>
      <c r="Q6" s="18"/>
      <c r="R6" s="18"/>
      <c r="S6" s="18"/>
      <c r="T6" s="18"/>
      <c r="U6" s="18"/>
    </row>
    <row r="7" spans="1:21">
      <c r="A7" s="16">
        <v>6</v>
      </c>
      <c r="B7" s="3"/>
      <c r="C7" s="146"/>
      <c r="D7" s="146"/>
      <c r="E7" s="146"/>
      <c r="F7" s="229"/>
      <c r="G7" s="4"/>
      <c r="H7" s="4"/>
      <c r="I7" s="5"/>
      <c r="J7" s="148" t="str">
        <f>IF(ISERROR(INDEX([1]名簿!G:G,MATCH([1]一般女子都大会選手データ!B7,[1]名簿!$A:$A,0))),"",INDEX([1]名簿!G:G,MATCH([1]一般女子都大会選手データ!B7,[1]名簿!$A:$A,0)))</f>
        <v/>
      </c>
      <c r="K7" s="23"/>
      <c r="L7" s="8"/>
      <c r="M7" s="18"/>
      <c r="N7" s="72">
        <f>SUM(G2:G101)</f>
        <v>0</v>
      </c>
      <c r="O7" s="72">
        <f>SUM(H2:H101)</f>
        <v>0</v>
      </c>
      <c r="P7" s="18"/>
      <c r="Q7" s="18"/>
      <c r="R7" s="18"/>
      <c r="S7" s="18"/>
      <c r="T7" s="18"/>
      <c r="U7" s="18"/>
    </row>
    <row r="8" spans="1:21">
      <c r="A8" s="16">
        <v>7</v>
      </c>
      <c r="B8" s="3"/>
      <c r="C8" s="146"/>
      <c r="D8" s="146"/>
      <c r="E8" s="146"/>
      <c r="F8" s="229"/>
      <c r="G8" s="4"/>
      <c r="H8" s="4"/>
      <c r="I8" s="5"/>
      <c r="J8" s="148" t="str">
        <f>IF(ISERROR(INDEX([1]名簿!G:G,MATCH([1]一般女子都大会選手データ!B8,[1]名簿!$A:$A,0))),"",INDEX([1]名簿!G:G,MATCH([1]一般女子都大会選手データ!B8,[1]名簿!$A:$A,0)))</f>
        <v/>
      </c>
      <c r="K8" s="23"/>
      <c r="L8" s="8"/>
      <c r="M8" s="18"/>
      <c r="N8" s="18"/>
      <c r="O8" s="18"/>
      <c r="P8" s="18"/>
      <c r="Q8" s="18"/>
      <c r="R8" s="18"/>
      <c r="S8" s="18"/>
      <c r="T8" s="18"/>
      <c r="U8" s="18"/>
    </row>
    <row r="9" spans="1:21">
      <c r="A9" s="16">
        <v>8</v>
      </c>
      <c r="B9" s="3"/>
      <c r="C9" s="146"/>
      <c r="D9" s="146"/>
      <c r="E9" s="146"/>
      <c r="F9" s="229"/>
      <c r="G9" s="4"/>
      <c r="H9" s="4"/>
      <c r="I9" s="5"/>
      <c r="J9" s="148" t="str">
        <f>IF(ISERROR(INDEX([1]名簿!G:G,MATCH([1]一般女子都大会選手データ!B9,[1]名簿!$A:$A,0))),"",INDEX([1]名簿!G:G,MATCH([1]一般女子都大会選手データ!B9,[1]名簿!$A:$A,0)))</f>
        <v/>
      </c>
      <c r="K9" s="23"/>
      <c r="L9" s="8"/>
      <c r="M9" s="18"/>
      <c r="N9" s="72"/>
      <c r="O9" s="72" t="s">
        <v>53</v>
      </c>
      <c r="P9" s="72"/>
      <c r="Q9" s="72"/>
      <c r="R9" s="72" t="s">
        <v>54</v>
      </c>
      <c r="S9" s="18"/>
      <c r="T9" s="18"/>
      <c r="U9" s="18"/>
    </row>
    <row r="10" spans="1:21">
      <c r="A10" s="16">
        <v>9</v>
      </c>
      <c r="B10" s="3"/>
      <c r="C10" s="146"/>
      <c r="D10" s="146"/>
      <c r="E10" s="146"/>
      <c r="F10" s="229"/>
      <c r="G10" s="4"/>
      <c r="H10" s="4"/>
      <c r="I10" s="5"/>
      <c r="J10" s="148" t="str">
        <f>IF(ISERROR(INDEX([1]名簿!G:G,MATCH([1]一般女子都大会選手データ!B10,[1]名簿!$A:$A,0))),"",INDEX([1]名簿!G:G,MATCH([1]一般女子都大会選手データ!B10,[1]名簿!$A:$A,0)))</f>
        <v/>
      </c>
      <c r="K10" s="23"/>
      <c r="L10" s="8"/>
      <c r="M10" s="18"/>
      <c r="N10" s="72"/>
      <c r="O10" s="152"/>
      <c r="P10" s="152"/>
      <c r="Q10" s="152"/>
      <c r="R10" s="154"/>
      <c r="S10" s="18"/>
      <c r="T10" s="18"/>
      <c r="U10" s="18"/>
    </row>
    <row r="11" spans="1:21">
      <c r="A11" s="16">
        <v>10</v>
      </c>
      <c r="B11" s="3"/>
      <c r="C11" s="146"/>
      <c r="D11" s="146"/>
      <c r="E11" s="146"/>
      <c r="F11" s="229"/>
      <c r="G11" s="4"/>
      <c r="H11" s="4"/>
      <c r="I11" s="5"/>
      <c r="J11" s="148" t="str">
        <f>IF(ISERROR(INDEX([1]名簿!G:G,MATCH([1]一般女子都大会選手データ!B11,[1]名簿!$A:$A,0))),"",INDEX([1]名簿!G:G,MATCH([1]一般女子都大会選手データ!B11,[1]名簿!$A:$A,0)))</f>
        <v/>
      </c>
      <c r="K11" s="23"/>
      <c r="L11" s="8"/>
      <c r="M11" s="18"/>
      <c r="N11" s="72" t="s">
        <v>52</v>
      </c>
      <c r="O11" s="152">
        <v>3000</v>
      </c>
      <c r="P11" s="152"/>
      <c r="Q11" s="152"/>
      <c r="R11" s="154">
        <f>O11*(N7+O7)</f>
        <v>0</v>
      </c>
      <c r="S11" s="18"/>
      <c r="T11" s="18"/>
      <c r="U11" s="18"/>
    </row>
    <row r="12" spans="1:21">
      <c r="A12" s="16">
        <v>11</v>
      </c>
      <c r="B12" s="3"/>
      <c r="C12" s="146"/>
      <c r="D12" s="146"/>
      <c r="E12" s="146"/>
      <c r="F12" s="229"/>
      <c r="G12" s="4"/>
      <c r="H12" s="4"/>
      <c r="I12" s="5"/>
      <c r="J12" s="148" t="str">
        <f>IF(ISERROR(INDEX([1]名簿!G:G,MATCH([1]一般女子都大会選手データ!B12,[1]名簿!$A:$A,0))),"",INDEX([1]名簿!G:G,MATCH([1]一般女子都大会選手データ!B12,[1]名簿!$A:$A,0)))</f>
        <v/>
      </c>
      <c r="K12" s="23"/>
      <c r="L12" s="8"/>
      <c r="M12" s="18"/>
      <c r="N12" s="18" t="s">
        <v>56</v>
      </c>
      <c r="O12" s="153"/>
      <c r="P12" s="153"/>
      <c r="Q12" s="153"/>
      <c r="R12" s="154">
        <f>R10+R11</f>
        <v>0</v>
      </c>
      <c r="S12" s="18"/>
      <c r="T12" s="18"/>
      <c r="U12" s="18"/>
    </row>
    <row r="13" spans="1:21">
      <c r="A13" s="16">
        <v>12</v>
      </c>
      <c r="B13" s="3"/>
      <c r="C13" s="146"/>
      <c r="D13" s="146"/>
      <c r="E13" s="146"/>
      <c r="F13" s="229"/>
      <c r="G13" s="4"/>
      <c r="H13" s="4"/>
      <c r="I13" s="5"/>
      <c r="J13" s="148" t="str">
        <f>IF(ISERROR(INDEX([1]名簿!G:G,MATCH([1]一般女子都大会選手データ!B13,[1]名簿!$A:$A,0))),"",INDEX([1]名簿!G:G,MATCH([1]一般女子都大会選手データ!B13,[1]名簿!$A:$A,0)))</f>
        <v/>
      </c>
      <c r="K13" s="7"/>
      <c r="L13" s="8"/>
      <c r="M13" s="18"/>
      <c r="N13" s="18"/>
      <c r="O13" s="18"/>
      <c r="P13" s="18"/>
      <c r="Q13" s="18"/>
      <c r="R13" s="18"/>
      <c r="S13" s="18"/>
      <c r="T13" s="18"/>
      <c r="U13" s="18"/>
    </row>
    <row r="14" spans="1:21">
      <c r="A14" s="16">
        <v>13</v>
      </c>
      <c r="B14" s="3"/>
      <c r="C14" s="146"/>
      <c r="D14" s="146"/>
      <c r="E14" s="146"/>
      <c r="F14" s="229"/>
      <c r="G14" s="4"/>
      <c r="H14" s="4"/>
      <c r="I14" s="5"/>
      <c r="J14" s="148" t="str">
        <f>IF(ISERROR(INDEX([1]名簿!G:G,MATCH([1]一般女子都大会選手データ!B14,[1]名簿!$A:$A,0))),"",INDEX([1]名簿!G:G,MATCH([1]一般女子都大会選手データ!B14,[1]名簿!$A:$A,0)))</f>
        <v/>
      </c>
      <c r="K14" s="7"/>
      <c r="L14" s="8"/>
      <c r="M14" s="18"/>
      <c r="N14" s="18"/>
      <c r="O14" s="18"/>
      <c r="P14" s="18"/>
      <c r="Q14" s="18"/>
      <c r="R14" s="18"/>
      <c r="S14" s="18"/>
      <c r="T14" s="18"/>
      <c r="U14" s="18"/>
    </row>
    <row r="15" spans="1:21">
      <c r="A15" s="16">
        <v>14</v>
      </c>
      <c r="B15" s="3"/>
      <c r="C15" s="146"/>
      <c r="D15" s="146"/>
      <c r="E15" s="146"/>
      <c r="F15" s="229"/>
      <c r="G15" s="4"/>
      <c r="H15" s="4"/>
      <c r="I15" s="5"/>
      <c r="J15" s="148" t="str">
        <f>IF(ISERROR(INDEX([1]名簿!G:G,MATCH([1]一般女子都大会選手データ!B15,[1]名簿!$A:$A,0))),"",INDEX([1]名簿!G:G,MATCH([1]一般女子都大会選手データ!B15,[1]名簿!$A:$A,0)))</f>
        <v/>
      </c>
      <c r="K15" s="7"/>
      <c r="L15" s="8"/>
      <c r="M15" s="18"/>
      <c r="N15" s="18"/>
      <c r="O15" s="18"/>
      <c r="P15" s="18"/>
      <c r="Q15" s="18"/>
      <c r="R15" s="18"/>
      <c r="S15" s="18"/>
      <c r="T15" s="18"/>
      <c r="U15" s="18"/>
    </row>
    <row r="16" spans="1:21">
      <c r="A16" s="16">
        <v>15</v>
      </c>
      <c r="B16" s="3"/>
      <c r="C16" s="146"/>
      <c r="D16" s="146"/>
      <c r="E16" s="146"/>
      <c r="F16" s="229"/>
      <c r="G16" s="4"/>
      <c r="H16" s="4"/>
      <c r="I16" s="5"/>
      <c r="J16" s="148" t="str">
        <f>IF(ISERROR(INDEX([1]名簿!G:G,MATCH([1]一般女子都大会選手データ!B16,[1]名簿!$A:$A,0))),"",INDEX([1]名簿!G:G,MATCH([1]一般女子都大会選手データ!B16,[1]名簿!$A:$A,0)))</f>
        <v/>
      </c>
      <c r="K16" s="7"/>
      <c r="L16" s="8"/>
      <c r="M16" s="18"/>
      <c r="N16" s="18"/>
      <c r="O16" s="18"/>
      <c r="P16" s="18"/>
      <c r="Q16" s="18"/>
      <c r="R16" s="18"/>
      <c r="S16" s="18"/>
      <c r="T16" s="18"/>
      <c r="U16" s="18"/>
    </row>
    <row r="17" spans="1:21">
      <c r="A17" s="16">
        <v>16</v>
      </c>
      <c r="B17" s="3"/>
      <c r="C17" s="146"/>
      <c r="D17" s="146"/>
      <c r="E17" s="146"/>
      <c r="F17" s="229"/>
      <c r="G17" s="4"/>
      <c r="H17" s="4"/>
      <c r="I17" s="5"/>
      <c r="J17" s="148" t="str">
        <f>IF(ISERROR(INDEX([1]名簿!G:G,MATCH([1]一般女子都大会選手データ!B17,[1]名簿!$A:$A,0))),"",INDEX([1]名簿!G:G,MATCH([1]一般女子都大会選手データ!B17,[1]名簿!$A:$A,0)))</f>
        <v/>
      </c>
      <c r="K17" s="7"/>
      <c r="L17" s="8"/>
      <c r="M17" s="18"/>
      <c r="N17" s="18"/>
      <c r="O17" s="18"/>
      <c r="P17" s="18"/>
      <c r="Q17" s="18"/>
      <c r="R17" s="18"/>
      <c r="S17" s="18"/>
      <c r="T17" s="18"/>
      <c r="U17" s="18"/>
    </row>
    <row r="18" spans="1:21">
      <c r="A18" s="16">
        <v>17</v>
      </c>
      <c r="B18" s="3"/>
      <c r="C18" s="146"/>
      <c r="D18" s="146"/>
      <c r="E18" s="146"/>
      <c r="F18" s="229"/>
      <c r="G18" s="4"/>
      <c r="H18" s="4"/>
      <c r="I18" s="5"/>
      <c r="J18" s="148" t="str">
        <f>IF(ISERROR(INDEX([1]名簿!G:G,MATCH([1]一般女子都大会選手データ!B18,[1]名簿!$A:$A,0))),"",INDEX([1]名簿!G:G,MATCH([1]一般女子都大会選手データ!B18,[1]名簿!$A:$A,0)))</f>
        <v/>
      </c>
      <c r="K18" s="7"/>
      <c r="L18" s="8"/>
      <c r="M18" s="18"/>
      <c r="N18" s="18"/>
      <c r="O18" s="18"/>
      <c r="P18" s="18"/>
      <c r="Q18" s="18"/>
      <c r="R18" s="18"/>
      <c r="S18" s="18"/>
      <c r="T18" s="18"/>
      <c r="U18" s="18"/>
    </row>
    <row r="19" spans="1:21">
      <c r="A19" s="16">
        <v>18</v>
      </c>
      <c r="B19" s="3"/>
      <c r="C19" s="146"/>
      <c r="D19" s="146"/>
      <c r="E19" s="146"/>
      <c r="F19" s="229"/>
      <c r="G19" s="4"/>
      <c r="H19" s="4"/>
      <c r="I19" s="5"/>
      <c r="J19" s="148" t="str">
        <f>IF(ISERROR(INDEX([1]名簿!G:G,MATCH([1]一般女子都大会選手データ!B19,[1]名簿!$A:$A,0))),"",INDEX([1]名簿!G:G,MATCH([1]一般女子都大会選手データ!B19,[1]名簿!$A:$A,0)))</f>
        <v/>
      </c>
      <c r="K19" s="7"/>
      <c r="L19" s="8"/>
      <c r="M19" s="18"/>
      <c r="N19" s="18"/>
      <c r="O19" s="18"/>
      <c r="P19" s="18"/>
      <c r="Q19" s="18"/>
      <c r="R19" s="18"/>
      <c r="S19" s="18"/>
      <c r="T19" s="18"/>
      <c r="U19" s="18"/>
    </row>
    <row r="20" spans="1:21">
      <c r="A20" s="16">
        <v>19</v>
      </c>
      <c r="B20" s="3"/>
      <c r="C20" s="146"/>
      <c r="D20" s="146"/>
      <c r="E20" s="146"/>
      <c r="F20" s="229"/>
      <c r="G20" s="4"/>
      <c r="H20" s="4"/>
      <c r="I20" s="5"/>
      <c r="J20" s="148" t="str">
        <f>IF(ISERROR(INDEX([1]名簿!G:G,MATCH([1]一般女子都大会選手データ!B20,[1]名簿!$A:$A,0))),"",INDEX([1]名簿!G:G,MATCH([1]一般女子都大会選手データ!B20,[1]名簿!$A:$A,0)))</f>
        <v/>
      </c>
      <c r="K20" s="7"/>
      <c r="L20" s="8"/>
      <c r="M20" s="18"/>
      <c r="N20" s="18"/>
      <c r="O20" s="18"/>
      <c r="P20" s="18"/>
      <c r="Q20" s="18"/>
      <c r="R20" s="18"/>
      <c r="S20" s="18"/>
      <c r="T20" s="18"/>
      <c r="U20" s="18"/>
    </row>
    <row r="21" spans="1:21">
      <c r="A21" s="16">
        <v>20</v>
      </c>
      <c r="B21" s="3"/>
      <c r="C21" s="146"/>
      <c r="D21" s="146"/>
      <c r="E21" s="146"/>
      <c r="F21" s="229"/>
      <c r="G21" s="4"/>
      <c r="H21" s="4"/>
      <c r="I21" s="5"/>
      <c r="J21" s="148" t="str">
        <f>IF(ISERROR(INDEX([1]名簿!G:G,MATCH([1]一般女子都大会選手データ!B21,[1]名簿!$A:$A,0))),"",INDEX([1]名簿!G:G,MATCH([1]一般女子都大会選手データ!B21,[1]名簿!$A:$A,0)))</f>
        <v/>
      </c>
      <c r="K21" s="7"/>
      <c r="L21" s="8"/>
      <c r="M21" s="18"/>
      <c r="N21" s="18"/>
      <c r="O21" s="18"/>
      <c r="P21" s="18"/>
      <c r="Q21" s="18"/>
      <c r="R21" s="18"/>
      <c r="S21" s="18"/>
      <c r="T21" s="18"/>
      <c r="U21" s="18"/>
    </row>
    <row r="22" spans="1:21">
      <c r="A22" s="16">
        <v>21</v>
      </c>
      <c r="B22" s="3"/>
      <c r="C22" s="146"/>
      <c r="D22" s="146"/>
      <c r="E22" s="146"/>
      <c r="F22" s="229"/>
      <c r="G22" s="4"/>
      <c r="H22" s="4"/>
      <c r="I22" s="5"/>
      <c r="J22" s="148" t="str">
        <f>IF(ISERROR(INDEX([1]名簿!G:G,MATCH([1]一般女子都大会選手データ!B22,[1]名簿!$A:$A,0))),"",INDEX([1]名簿!G:G,MATCH([1]一般女子都大会選手データ!B22,[1]名簿!$A:$A,0)))</f>
        <v/>
      </c>
      <c r="K22" s="7"/>
      <c r="L22" s="8"/>
      <c r="M22" s="18"/>
      <c r="N22" s="18"/>
      <c r="O22" s="18"/>
      <c r="P22" s="18"/>
      <c r="Q22" s="18"/>
      <c r="R22" s="18"/>
      <c r="S22" s="18"/>
      <c r="T22" s="18"/>
      <c r="U22" s="18"/>
    </row>
    <row r="23" spans="1:21">
      <c r="A23" s="16">
        <v>22</v>
      </c>
      <c r="B23" s="3"/>
      <c r="C23" s="146"/>
      <c r="D23" s="146"/>
      <c r="E23" s="146"/>
      <c r="F23" s="229"/>
      <c r="G23" s="4"/>
      <c r="H23" s="4"/>
      <c r="I23" s="5"/>
      <c r="J23" s="148" t="str">
        <f>IF(ISERROR(INDEX([1]名簿!G:G,MATCH([1]一般女子都大会選手データ!B23,[1]名簿!$A:$A,0))),"",INDEX([1]名簿!G:G,MATCH([1]一般女子都大会選手データ!B23,[1]名簿!$A:$A,0)))</f>
        <v/>
      </c>
      <c r="K23" s="7"/>
      <c r="L23" s="8"/>
      <c r="M23" s="18"/>
      <c r="N23" s="18"/>
      <c r="O23" s="18"/>
      <c r="P23" s="18"/>
      <c r="Q23" s="18"/>
      <c r="R23" s="18"/>
      <c r="S23" s="18"/>
      <c r="T23" s="18"/>
      <c r="U23" s="18"/>
    </row>
    <row r="24" spans="1:21">
      <c r="A24" s="16">
        <v>23</v>
      </c>
      <c r="B24" s="3"/>
      <c r="C24" s="146"/>
      <c r="D24" s="146"/>
      <c r="E24" s="146"/>
      <c r="F24" s="229"/>
      <c r="G24" s="4"/>
      <c r="H24" s="4"/>
      <c r="I24" s="5"/>
      <c r="J24" s="148" t="str">
        <f>IF(ISERROR(INDEX([1]名簿!G:G,MATCH([1]一般女子都大会選手データ!B24,[1]名簿!$A:$A,0))),"",INDEX([1]名簿!G:G,MATCH([1]一般女子都大会選手データ!B24,[1]名簿!$A:$A,0)))</f>
        <v/>
      </c>
      <c r="K24" s="7"/>
      <c r="L24" s="8"/>
      <c r="M24" s="18"/>
      <c r="N24" s="18"/>
      <c r="O24" s="18"/>
      <c r="P24" s="18"/>
      <c r="Q24" s="18"/>
      <c r="R24" s="18"/>
      <c r="S24" s="18"/>
      <c r="T24" s="18"/>
      <c r="U24" s="18"/>
    </row>
    <row r="25" spans="1:21">
      <c r="A25" s="16">
        <v>24</v>
      </c>
      <c r="B25" s="3"/>
      <c r="C25" s="146"/>
      <c r="D25" s="146"/>
      <c r="E25" s="146"/>
      <c r="F25" s="229"/>
      <c r="G25" s="4"/>
      <c r="H25" s="4"/>
      <c r="I25" s="5"/>
      <c r="J25" s="148" t="str">
        <f>IF(ISERROR(INDEX([1]名簿!G:G,MATCH([1]一般女子都大会選手データ!B25,[1]名簿!$A:$A,0))),"",INDEX([1]名簿!G:G,MATCH([1]一般女子都大会選手データ!B25,[1]名簿!$A:$A,0)))</f>
        <v/>
      </c>
      <c r="K25" s="7"/>
      <c r="L25" s="8"/>
      <c r="M25" s="18"/>
      <c r="N25" s="18"/>
      <c r="O25" s="18"/>
      <c r="P25" s="18"/>
      <c r="Q25" s="18"/>
      <c r="R25" s="18"/>
      <c r="S25" s="18"/>
      <c r="T25" s="18"/>
      <c r="U25" s="18"/>
    </row>
    <row r="26" spans="1:21">
      <c r="A26" s="16">
        <v>25</v>
      </c>
      <c r="B26" s="3"/>
      <c r="C26" s="146"/>
      <c r="D26" s="146"/>
      <c r="E26" s="146"/>
      <c r="F26" s="229"/>
      <c r="G26" s="4"/>
      <c r="H26" s="4"/>
      <c r="I26" s="5"/>
      <c r="J26" s="148" t="str">
        <f>IF(ISERROR(INDEX([1]名簿!G:G,MATCH([1]一般女子都大会選手データ!B26,[1]名簿!$A:$A,0))),"",INDEX([1]名簿!G:G,MATCH([1]一般女子都大会選手データ!B26,[1]名簿!$A:$A,0)))</f>
        <v/>
      </c>
      <c r="K26" s="7"/>
      <c r="L26" s="8"/>
      <c r="M26" s="18"/>
      <c r="N26" s="18"/>
      <c r="O26" s="18"/>
      <c r="P26" s="18"/>
      <c r="Q26" s="18"/>
      <c r="R26" s="18"/>
      <c r="S26" s="18"/>
      <c r="T26" s="18"/>
      <c r="U26" s="18"/>
    </row>
    <row r="27" spans="1:21">
      <c r="A27" s="16">
        <v>26</v>
      </c>
      <c r="B27" s="3"/>
      <c r="C27" s="146"/>
      <c r="D27" s="146"/>
      <c r="E27" s="146"/>
      <c r="F27" s="229"/>
      <c r="G27" s="4"/>
      <c r="H27" s="4"/>
      <c r="I27" s="5"/>
      <c r="J27" s="148" t="str">
        <f>IF(ISERROR(INDEX([1]名簿!G:G,MATCH([1]一般女子都大会選手データ!B27,[1]名簿!$A:$A,0))),"",INDEX([1]名簿!G:G,MATCH([1]一般女子都大会選手データ!B27,[1]名簿!$A:$A,0)))</f>
        <v/>
      </c>
      <c r="K27" s="7"/>
      <c r="L27" s="8"/>
      <c r="M27" s="18"/>
      <c r="N27" s="18"/>
      <c r="O27" s="18"/>
      <c r="P27" s="18"/>
      <c r="Q27" s="18"/>
      <c r="R27" s="18"/>
      <c r="S27" s="18"/>
      <c r="T27" s="18"/>
      <c r="U27" s="18"/>
    </row>
    <row r="28" spans="1:21">
      <c r="A28" s="16">
        <v>27</v>
      </c>
      <c r="B28" s="3"/>
      <c r="C28" s="146"/>
      <c r="D28" s="146"/>
      <c r="E28" s="146"/>
      <c r="F28" s="229"/>
      <c r="G28" s="4"/>
      <c r="H28" s="4"/>
      <c r="I28" s="5"/>
      <c r="J28" s="148" t="str">
        <f>IF(ISERROR(INDEX([1]名簿!G:G,MATCH([1]一般女子都大会選手データ!B28,[1]名簿!$A:$A,0))),"",INDEX([1]名簿!G:G,MATCH([1]一般女子都大会選手データ!B28,[1]名簿!$A:$A,0)))</f>
        <v/>
      </c>
      <c r="K28" s="7"/>
      <c r="L28" s="8"/>
      <c r="M28" s="18"/>
      <c r="N28" s="18"/>
      <c r="O28" s="18"/>
      <c r="P28" s="18"/>
      <c r="Q28" s="18"/>
      <c r="R28" s="18"/>
      <c r="S28" s="18"/>
      <c r="T28" s="18"/>
      <c r="U28" s="18"/>
    </row>
    <row r="29" spans="1:21">
      <c r="A29" s="16">
        <v>28</v>
      </c>
      <c r="B29" s="3"/>
      <c r="C29" s="146"/>
      <c r="D29" s="146"/>
      <c r="E29" s="146"/>
      <c r="F29" s="229"/>
      <c r="G29" s="4"/>
      <c r="H29" s="4"/>
      <c r="I29" s="5"/>
      <c r="J29" s="148" t="str">
        <f>IF(ISERROR(INDEX([1]名簿!G:G,MATCH([1]一般女子都大会選手データ!B29,[1]名簿!$A:$A,0))),"",INDEX([1]名簿!G:G,MATCH([1]一般女子都大会選手データ!B29,[1]名簿!$A:$A,0)))</f>
        <v/>
      </c>
      <c r="K29" s="7"/>
      <c r="L29" s="8"/>
      <c r="M29" s="18"/>
      <c r="N29" s="18"/>
      <c r="O29" s="18"/>
      <c r="P29" s="18"/>
      <c r="Q29" s="18"/>
      <c r="R29" s="18"/>
      <c r="S29" s="18"/>
      <c r="T29" s="18"/>
      <c r="U29" s="18"/>
    </row>
    <row r="30" spans="1:21">
      <c r="A30" s="16">
        <v>29</v>
      </c>
      <c r="B30" s="3"/>
      <c r="C30" s="146"/>
      <c r="D30" s="146"/>
      <c r="E30" s="146"/>
      <c r="F30" s="229"/>
      <c r="G30" s="4"/>
      <c r="H30" s="4"/>
      <c r="I30" s="5"/>
      <c r="J30" s="148" t="str">
        <f>IF(ISERROR(INDEX([1]名簿!G:G,MATCH([1]一般女子都大会選手データ!B30,[1]名簿!$A:$A,0))),"",INDEX([1]名簿!G:G,MATCH([1]一般女子都大会選手データ!B30,[1]名簿!$A:$A,0)))</f>
        <v/>
      </c>
      <c r="K30" s="7"/>
      <c r="L30" s="8"/>
      <c r="M30" s="18"/>
      <c r="N30" s="18"/>
      <c r="O30" s="18"/>
      <c r="P30" s="18"/>
      <c r="Q30" s="18"/>
      <c r="R30" s="18"/>
      <c r="S30" s="18"/>
      <c r="T30" s="18"/>
      <c r="U30" s="18"/>
    </row>
    <row r="31" spans="1:21">
      <c r="A31" s="16">
        <v>30</v>
      </c>
      <c r="B31" s="3"/>
      <c r="C31" s="146"/>
      <c r="D31" s="146"/>
      <c r="E31" s="146"/>
      <c r="F31" s="229"/>
      <c r="G31" s="4"/>
      <c r="H31" s="4"/>
      <c r="I31" s="5"/>
      <c r="J31" s="148" t="str">
        <f>IF(ISERROR(INDEX([1]名簿!G:G,MATCH([1]一般女子都大会選手データ!B31,[1]名簿!$A:$A,0))),"",INDEX([1]名簿!G:G,MATCH([1]一般女子都大会選手データ!B31,[1]名簿!$A:$A,0)))</f>
        <v/>
      </c>
      <c r="K31" s="7"/>
      <c r="L31" s="8"/>
      <c r="M31" s="18"/>
      <c r="N31" s="18"/>
      <c r="O31" s="18"/>
      <c r="P31" s="18"/>
      <c r="Q31" s="18"/>
      <c r="R31" s="18"/>
      <c r="S31" s="18"/>
      <c r="T31" s="18"/>
      <c r="U31" s="18"/>
    </row>
    <row r="32" spans="1:21">
      <c r="A32" s="16">
        <v>31</v>
      </c>
      <c r="B32" s="3"/>
      <c r="C32" s="146"/>
      <c r="D32" s="146"/>
      <c r="E32" s="146"/>
      <c r="F32" s="229"/>
      <c r="G32" s="4"/>
      <c r="H32" s="4"/>
      <c r="I32" s="5"/>
      <c r="J32" s="148" t="str">
        <f>IF(ISERROR(INDEX([1]名簿!G:G,MATCH([1]一般女子都大会選手データ!B32,[1]名簿!$A:$A,0))),"",INDEX([1]名簿!G:G,MATCH([1]一般女子都大会選手データ!B32,[1]名簿!$A:$A,0)))</f>
        <v/>
      </c>
      <c r="K32" s="7"/>
      <c r="L32" s="8"/>
      <c r="M32" s="18"/>
      <c r="N32" s="18"/>
      <c r="O32" s="18"/>
      <c r="P32" s="18"/>
      <c r="Q32" s="18"/>
      <c r="R32" s="18"/>
      <c r="S32" s="18"/>
      <c r="T32" s="18"/>
      <c r="U32" s="18"/>
    </row>
    <row r="33" spans="1:21">
      <c r="A33" s="16">
        <v>32</v>
      </c>
      <c r="B33" s="3"/>
      <c r="C33" s="146"/>
      <c r="D33" s="146"/>
      <c r="E33" s="146"/>
      <c r="F33" s="229"/>
      <c r="G33" s="4"/>
      <c r="H33" s="4"/>
      <c r="I33" s="5"/>
      <c r="J33" s="148" t="str">
        <f>IF(ISERROR(INDEX([1]名簿!G:G,MATCH([1]一般女子都大会選手データ!B33,[1]名簿!$A:$A,0))),"",INDEX([1]名簿!G:G,MATCH([1]一般女子都大会選手データ!B33,[1]名簿!$A:$A,0)))</f>
        <v/>
      </c>
      <c r="K33" s="7"/>
      <c r="L33" s="8"/>
      <c r="M33" s="18"/>
      <c r="N33" s="18"/>
      <c r="O33" s="18"/>
      <c r="P33" s="18"/>
      <c r="Q33" s="18"/>
      <c r="R33" s="18"/>
      <c r="S33" s="18"/>
      <c r="T33" s="18"/>
      <c r="U33" s="18"/>
    </row>
    <row r="34" spans="1:21">
      <c r="A34" s="16">
        <v>33</v>
      </c>
      <c r="B34" s="3"/>
      <c r="C34" s="146"/>
      <c r="D34" s="146"/>
      <c r="E34" s="146"/>
      <c r="F34" s="229"/>
      <c r="G34" s="4"/>
      <c r="H34" s="4"/>
      <c r="I34" s="5"/>
      <c r="J34" s="148" t="str">
        <f>IF(ISERROR(INDEX([1]名簿!G:G,MATCH([1]一般女子都大会選手データ!B34,[1]名簿!$A:$A,0))),"",INDEX([1]名簿!G:G,MATCH([1]一般女子都大会選手データ!B34,[1]名簿!$A:$A,0)))</f>
        <v/>
      </c>
      <c r="K34" s="7"/>
      <c r="L34" s="8"/>
      <c r="M34" s="18"/>
      <c r="N34" s="18"/>
      <c r="O34" s="18"/>
      <c r="P34" s="18"/>
      <c r="Q34" s="18"/>
      <c r="R34" s="18"/>
      <c r="S34" s="18"/>
      <c r="T34" s="18"/>
      <c r="U34" s="18"/>
    </row>
    <row r="35" spans="1:21">
      <c r="A35" s="16">
        <v>34</v>
      </c>
      <c r="B35" s="3"/>
      <c r="C35" s="146"/>
      <c r="D35" s="146"/>
      <c r="E35" s="146"/>
      <c r="F35" s="229"/>
      <c r="G35" s="4"/>
      <c r="H35" s="4"/>
      <c r="I35" s="5"/>
      <c r="J35" s="148" t="str">
        <f>IF(ISERROR(INDEX([1]名簿!G:G,MATCH([1]一般女子都大会選手データ!B35,[1]名簿!$A:$A,0))),"",INDEX([1]名簿!G:G,MATCH([1]一般女子都大会選手データ!B35,[1]名簿!$A:$A,0)))</f>
        <v/>
      </c>
      <c r="K35" s="7"/>
      <c r="L35" s="8"/>
      <c r="M35" s="18"/>
      <c r="N35" s="18"/>
      <c r="O35" s="18"/>
      <c r="P35" s="18"/>
      <c r="Q35" s="18"/>
      <c r="R35" s="18"/>
      <c r="S35" s="18"/>
      <c r="T35" s="18"/>
      <c r="U35" s="18"/>
    </row>
    <row r="36" spans="1:21">
      <c r="A36" s="16">
        <v>35</v>
      </c>
      <c r="B36" s="3"/>
      <c r="C36" s="146"/>
      <c r="D36" s="146"/>
      <c r="E36" s="146"/>
      <c r="F36" s="229"/>
      <c r="G36" s="4"/>
      <c r="H36" s="4"/>
      <c r="I36" s="5"/>
      <c r="J36" s="148" t="str">
        <f>IF(ISERROR(INDEX([1]名簿!G:G,MATCH([1]一般女子都大会選手データ!B36,[1]名簿!$A:$A,0))),"",INDEX([1]名簿!G:G,MATCH([1]一般女子都大会選手データ!B36,[1]名簿!$A:$A,0)))</f>
        <v/>
      </c>
      <c r="K36" s="7"/>
      <c r="L36" s="8"/>
      <c r="M36" s="18"/>
      <c r="N36" s="18"/>
      <c r="O36" s="18"/>
      <c r="P36" s="18"/>
      <c r="Q36" s="18"/>
      <c r="R36" s="18"/>
      <c r="S36" s="18"/>
      <c r="T36" s="18"/>
      <c r="U36" s="18"/>
    </row>
    <row r="37" spans="1:21">
      <c r="A37" s="16">
        <v>36</v>
      </c>
      <c r="B37" s="3"/>
      <c r="C37" s="146"/>
      <c r="D37" s="146"/>
      <c r="E37" s="146"/>
      <c r="F37" s="229"/>
      <c r="G37" s="4"/>
      <c r="H37" s="4"/>
      <c r="I37" s="5"/>
      <c r="J37" s="148" t="str">
        <f>IF(ISERROR(INDEX([1]名簿!G:G,MATCH([1]一般女子都大会選手データ!B37,[1]名簿!$A:$A,0))),"",INDEX([1]名簿!G:G,MATCH([1]一般女子都大会選手データ!B37,[1]名簿!$A:$A,0)))</f>
        <v/>
      </c>
      <c r="K37" s="7"/>
      <c r="L37" s="8"/>
      <c r="M37" s="18"/>
      <c r="N37" s="18"/>
      <c r="O37" s="18"/>
      <c r="P37" s="18"/>
      <c r="Q37" s="18"/>
      <c r="R37" s="18"/>
      <c r="S37" s="18"/>
      <c r="T37" s="18"/>
      <c r="U37" s="18"/>
    </row>
    <row r="38" spans="1:21">
      <c r="A38" s="16">
        <v>37</v>
      </c>
      <c r="B38" s="3"/>
      <c r="C38" s="146"/>
      <c r="D38" s="146"/>
      <c r="E38" s="146"/>
      <c r="F38" s="229"/>
      <c r="G38" s="4"/>
      <c r="H38" s="4"/>
      <c r="I38" s="5"/>
      <c r="J38" s="148" t="str">
        <f>IF(ISERROR(INDEX([1]名簿!G:G,MATCH([1]一般女子都大会選手データ!B38,[1]名簿!$A:$A,0))),"",INDEX([1]名簿!G:G,MATCH([1]一般女子都大会選手データ!B38,[1]名簿!$A:$A,0)))</f>
        <v/>
      </c>
      <c r="K38" s="7"/>
      <c r="L38" s="8"/>
      <c r="M38" s="18"/>
      <c r="N38" s="18"/>
      <c r="O38" s="18"/>
      <c r="P38" s="18"/>
      <c r="Q38" s="18"/>
      <c r="R38" s="18"/>
      <c r="S38" s="18"/>
      <c r="T38" s="18"/>
      <c r="U38" s="18"/>
    </row>
    <row r="39" spans="1:21">
      <c r="A39" s="16">
        <v>38</v>
      </c>
      <c r="B39" s="3"/>
      <c r="C39" s="146"/>
      <c r="D39" s="146"/>
      <c r="E39" s="146"/>
      <c r="F39" s="229"/>
      <c r="G39" s="4"/>
      <c r="H39" s="4"/>
      <c r="I39" s="5"/>
      <c r="J39" s="148" t="str">
        <f>IF(ISERROR(INDEX([1]名簿!G:G,MATCH([1]一般女子都大会選手データ!B39,[1]名簿!$A:$A,0))),"",INDEX([1]名簿!G:G,MATCH([1]一般女子都大会選手データ!B39,[1]名簿!$A:$A,0)))</f>
        <v/>
      </c>
      <c r="K39" s="7"/>
      <c r="L39" s="8"/>
      <c r="M39" s="18"/>
      <c r="N39" s="18"/>
      <c r="O39" s="18"/>
      <c r="P39" s="18"/>
      <c r="Q39" s="18"/>
      <c r="R39" s="18"/>
      <c r="S39" s="18"/>
      <c r="T39" s="18"/>
      <c r="U39" s="18"/>
    </row>
    <row r="40" spans="1:21">
      <c r="A40" s="16">
        <v>39</v>
      </c>
      <c r="B40" s="3"/>
      <c r="C40" s="146"/>
      <c r="D40" s="146"/>
      <c r="E40" s="146"/>
      <c r="F40" s="229"/>
      <c r="G40" s="4"/>
      <c r="H40" s="4"/>
      <c r="I40" s="5"/>
      <c r="J40" s="148" t="str">
        <f>IF(ISERROR(INDEX([1]名簿!G:G,MATCH([1]一般女子都大会選手データ!B40,[1]名簿!$A:$A,0))),"",INDEX([1]名簿!G:G,MATCH([1]一般女子都大会選手データ!B40,[1]名簿!$A:$A,0)))</f>
        <v/>
      </c>
      <c r="K40" s="7"/>
      <c r="L40" s="8"/>
      <c r="M40" s="18"/>
      <c r="N40" s="18"/>
      <c r="O40" s="18"/>
      <c r="P40" s="18"/>
      <c r="Q40" s="18"/>
      <c r="R40" s="18"/>
      <c r="S40" s="18"/>
      <c r="T40" s="18"/>
      <c r="U40" s="18"/>
    </row>
    <row r="41" spans="1:21">
      <c r="A41" s="16">
        <v>40</v>
      </c>
      <c r="B41" s="3"/>
      <c r="C41" s="146"/>
      <c r="D41" s="146"/>
      <c r="E41" s="146"/>
      <c r="F41" s="229"/>
      <c r="G41" s="4"/>
      <c r="H41" s="4"/>
      <c r="I41" s="5"/>
      <c r="J41" s="148" t="str">
        <f>IF(ISERROR(INDEX([1]名簿!G:G,MATCH([1]一般女子都大会選手データ!B41,[1]名簿!$A:$A,0))),"",INDEX([1]名簿!G:G,MATCH([1]一般女子都大会選手データ!B41,[1]名簿!$A:$A,0)))</f>
        <v/>
      </c>
      <c r="K41" s="7"/>
      <c r="L41" s="8"/>
      <c r="M41" s="18"/>
      <c r="N41" s="18"/>
      <c r="O41" s="18"/>
      <c r="P41" s="18"/>
      <c r="Q41" s="18"/>
      <c r="R41" s="18"/>
      <c r="S41" s="18"/>
      <c r="T41" s="18"/>
      <c r="U41" s="18"/>
    </row>
    <row r="42" spans="1:21">
      <c r="A42" s="16">
        <v>41</v>
      </c>
      <c r="B42" s="3"/>
      <c r="C42" s="146"/>
      <c r="D42" s="146"/>
      <c r="E42" s="146"/>
      <c r="F42" s="229"/>
      <c r="G42" s="4"/>
      <c r="H42" s="4"/>
      <c r="I42" s="5"/>
      <c r="J42" s="148" t="str">
        <f>IF(ISERROR(INDEX([1]名簿!G:G,MATCH([1]一般女子都大会選手データ!B42,[1]名簿!$A:$A,0))),"",INDEX([1]名簿!G:G,MATCH([1]一般女子都大会選手データ!B42,[1]名簿!$A:$A,0)))</f>
        <v/>
      </c>
      <c r="K42" s="7"/>
      <c r="L42" s="8"/>
      <c r="M42" s="18"/>
      <c r="N42" s="18"/>
      <c r="O42" s="18"/>
      <c r="P42" s="18"/>
      <c r="Q42" s="18"/>
      <c r="R42" s="18"/>
      <c r="S42" s="18"/>
      <c r="T42" s="18"/>
      <c r="U42" s="18"/>
    </row>
    <row r="43" spans="1:21">
      <c r="A43" s="16">
        <v>42</v>
      </c>
      <c r="B43" s="3"/>
      <c r="C43" s="146"/>
      <c r="D43" s="146"/>
      <c r="E43" s="146"/>
      <c r="F43" s="229"/>
      <c r="G43" s="4"/>
      <c r="H43" s="4"/>
      <c r="I43" s="5"/>
      <c r="J43" s="148" t="str">
        <f>IF(ISERROR(INDEX([1]名簿!G:G,MATCH([1]一般女子都大会選手データ!B43,[1]名簿!$A:$A,0))),"",INDEX([1]名簿!G:G,MATCH([1]一般女子都大会選手データ!B43,[1]名簿!$A:$A,0)))</f>
        <v/>
      </c>
      <c r="K43" s="7"/>
      <c r="L43" s="8"/>
      <c r="M43" s="18"/>
      <c r="N43" s="18"/>
      <c r="O43" s="18"/>
      <c r="P43" s="18"/>
      <c r="Q43" s="18"/>
      <c r="R43" s="18"/>
      <c r="S43" s="18"/>
      <c r="T43" s="18"/>
      <c r="U43" s="18"/>
    </row>
    <row r="44" spans="1:21">
      <c r="A44" s="16">
        <v>43</v>
      </c>
      <c r="B44" s="3"/>
      <c r="C44" s="146"/>
      <c r="D44" s="146"/>
      <c r="E44" s="146"/>
      <c r="F44" s="229"/>
      <c r="G44" s="4"/>
      <c r="H44" s="4"/>
      <c r="I44" s="5"/>
      <c r="J44" s="148" t="str">
        <f>IF(ISERROR(INDEX([1]名簿!G:G,MATCH([1]一般女子都大会選手データ!B44,[1]名簿!$A:$A,0))),"",INDEX([1]名簿!G:G,MATCH([1]一般女子都大会選手データ!B44,[1]名簿!$A:$A,0)))</f>
        <v/>
      </c>
      <c r="K44" s="7"/>
      <c r="L44" s="8"/>
      <c r="M44" s="18"/>
      <c r="N44" s="18"/>
      <c r="O44" s="18"/>
      <c r="P44" s="18"/>
      <c r="Q44" s="18"/>
      <c r="R44" s="18"/>
      <c r="S44" s="18"/>
      <c r="T44" s="18"/>
      <c r="U44" s="18"/>
    </row>
    <row r="45" spans="1:21">
      <c r="A45" s="16">
        <v>44</v>
      </c>
      <c r="B45" s="3"/>
      <c r="C45" s="146"/>
      <c r="D45" s="146"/>
      <c r="E45" s="146"/>
      <c r="F45" s="229"/>
      <c r="G45" s="4"/>
      <c r="H45" s="4"/>
      <c r="I45" s="5"/>
      <c r="J45" s="148" t="str">
        <f>IF(ISERROR(INDEX([1]名簿!G:G,MATCH([1]一般女子都大会選手データ!B45,[1]名簿!$A:$A,0))),"",INDEX([1]名簿!G:G,MATCH([1]一般女子都大会選手データ!B45,[1]名簿!$A:$A,0)))</f>
        <v/>
      </c>
      <c r="K45" s="7"/>
      <c r="L45" s="8"/>
      <c r="M45" s="18"/>
      <c r="N45" s="18"/>
      <c r="O45" s="18"/>
      <c r="P45" s="18"/>
      <c r="Q45" s="18"/>
      <c r="R45" s="18"/>
      <c r="S45" s="18"/>
      <c r="T45" s="18"/>
      <c r="U45" s="18"/>
    </row>
    <row r="46" spans="1:21">
      <c r="A46" s="16">
        <v>45</v>
      </c>
      <c r="B46" s="3"/>
      <c r="C46" s="146"/>
      <c r="D46" s="146"/>
      <c r="E46" s="146"/>
      <c r="F46" s="229"/>
      <c r="G46" s="4"/>
      <c r="H46" s="4"/>
      <c r="I46" s="5"/>
      <c r="J46" s="148" t="str">
        <f>IF(ISERROR(INDEX([1]名簿!G:G,MATCH([1]一般女子都大会選手データ!B46,[1]名簿!$A:$A,0))),"",INDEX([1]名簿!G:G,MATCH([1]一般女子都大会選手データ!B46,[1]名簿!$A:$A,0)))</f>
        <v/>
      </c>
      <c r="K46" s="7"/>
      <c r="L46" s="8"/>
      <c r="M46" s="18"/>
      <c r="N46" s="18"/>
      <c r="O46" s="18"/>
      <c r="P46" s="18"/>
      <c r="Q46" s="18"/>
      <c r="R46" s="18"/>
      <c r="S46" s="18"/>
      <c r="T46" s="18"/>
      <c r="U46" s="18"/>
    </row>
    <row r="47" spans="1:21">
      <c r="A47" s="16">
        <v>46</v>
      </c>
      <c r="B47" s="3"/>
      <c r="C47" s="146"/>
      <c r="D47" s="146"/>
      <c r="E47" s="146"/>
      <c r="F47" s="229"/>
      <c r="G47" s="4"/>
      <c r="H47" s="4"/>
      <c r="I47" s="5"/>
      <c r="J47" s="148" t="str">
        <f>IF(ISERROR(INDEX([1]名簿!G:G,MATCH([1]一般女子都大会選手データ!B47,[1]名簿!$A:$A,0))),"",INDEX([1]名簿!G:G,MATCH([1]一般女子都大会選手データ!B47,[1]名簿!$A:$A,0)))</f>
        <v/>
      </c>
      <c r="K47" s="7"/>
      <c r="L47" s="8"/>
      <c r="M47" s="18"/>
      <c r="N47" s="18"/>
      <c r="O47" s="18"/>
      <c r="P47" s="18"/>
      <c r="Q47" s="18"/>
      <c r="R47" s="18"/>
      <c r="S47" s="18"/>
      <c r="T47" s="18"/>
      <c r="U47" s="18"/>
    </row>
    <row r="48" spans="1:21">
      <c r="A48" s="16">
        <v>47</v>
      </c>
      <c r="B48" s="3"/>
      <c r="C48" s="146"/>
      <c r="D48" s="146"/>
      <c r="E48" s="146"/>
      <c r="F48" s="229"/>
      <c r="G48" s="4"/>
      <c r="H48" s="4"/>
      <c r="I48" s="5"/>
      <c r="J48" s="148" t="str">
        <f>IF(ISERROR(INDEX([1]名簿!G:G,MATCH([1]一般女子都大会選手データ!B48,[1]名簿!$A:$A,0))),"",INDEX([1]名簿!G:G,MATCH([1]一般女子都大会選手データ!B48,[1]名簿!$A:$A,0)))</f>
        <v/>
      </c>
      <c r="K48" s="7"/>
      <c r="L48" s="8"/>
      <c r="M48" s="18"/>
      <c r="N48" s="18"/>
      <c r="O48" s="18"/>
      <c r="P48" s="18"/>
      <c r="Q48" s="18"/>
      <c r="R48" s="18"/>
      <c r="S48" s="18"/>
      <c r="T48" s="18"/>
      <c r="U48" s="18"/>
    </row>
    <row r="49" spans="1:21">
      <c r="A49" s="16">
        <v>48</v>
      </c>
      <c r="B49" s="3"/>
      <c r="C49" s="146"/>
      <c r="D49" s="146"/>
      <c r="E49" s="146"/>
      <c r="F49" s="229"/>
      <c r="G49" s="4"/>
      <c r="H49" s="4"/>
      <c r="I49" s="5"/>
      <c r="J49" s="148" t="str">
        <f>IF(ISERROR(INDEX([1]名簿!G:G,MATCH([1]一般女子都大会選手データ!B49,[1]名簿!$A:$A,0))),"",INDEX([1]名簿!G:G,MATCH([1]一般女子都大会選手データ!B49,[1]名簿!$A:$A,0)))</f>
        <v/>
      </c>
      <c r="K49" s="7"/>
      <c r="L49" s="8"/>
      <c r="M49" s="18"/>
      <c r="N49" s="18"/>
      <c r="O49" s="18"/>
      <c r="P49" s="18"/>
      <c r="Q49" s="18"/>
      <c r="R49" s="18"/>
      <c r="S49" s="18"/>
      <c r="T49" s="18"/>
      <c r="U49" s="18"/>
    </row>
    <row r="50" spans="1:21">
      <c r="A50" s="16">
        <v>49</v>
      </c>
      <c r="B50" s="3"/>
      <c r="C50" s="146"/>
      <c r="D50" s="146"/>
      <c r="E50" s="146"/>
      <c r="F50" s="229"/>
      <c r="G50" s="4"/>
      <c r="H50" s="4"/>
      <c r="I50" s="5"/>
      <c r="J50" s="148" t="str">
        <f>IF(ISERROR(INDEX([1]名簿!G:G,MATCH([1]一般女子都大会選手データ!B50,[1]名簿!$A:$A,0))),"",INDEX([1]名簿!G:G,MATCH([1]一般女子都大会選手データ!B50,[1]名簿!$A:$A,0)))</f>
        <v/>
      </c>
      <c r="K50" s="7"/>
      <c r="L50" s="8"/>
      <c r="M50" s="18"/>
      <c r="N50" s="18"/>
      <c r="O50" s="18"/>
      <c r="P50" s="18"/>
      <c r="Q50" s="18"/>
      <c r="R50" s="18"/>
      <c r="S50" s="18"/>
      <c r="T50" s="18"/>
      <c r="U50" s="18"/>
    </row>
    <row r="51" spans="1:21">
      <c r="A51" s="16">
        <v>50</v>
      </c>
      <c r="B51" s="3"/>
      <c r="C51" s="146"/>
      <c r="D51" s="146"/>
      <c r="E51" s="146"/>
      <c r="F51" s="229"/>
      <c r="G51" s="4"/>
      <c r="H51" s="4"/>
      <c r="I51" s="5"/>
      <c r="J51" s="148" t="str">
        <f>IF(ISERROR(INDEX([1]名簿!G:G,MATCH([1]一般女子都大会選手データ!B51,[1]名簿!$A:$A,0))),"",INDEX([1]名簿!G:G,MATCH([1]一般女子都大会選手データ!B51,[1]名簿!$A:$A,0)))</f>
        <v/>
      </c>
      <c r="K51" s="7"/>
      <c r="L51" s="8"/>
      <c r="M51" s="18"/>
      <c r="N51" s="18"/>
      <c r="O51" s="18"/>
      <c r="P51" s="18"/>
      <c r="Q51" s="18"/>
      <c r="R51" s="18"/>
      <c r="S51" s="18"/>
      <c r="T51" s="18"/>
      <c r="U51" s="18"/>
    </row>
    <row r="52" spans="1:21">
      <c r="A52" s="16">
        <v>51</v>
      </c>
      <c r="B52" s="3"/>
      <c r="C52" s="146"/>
      <c r="D52" s="146"/>
      <c r="E52" s="146"/>
      <c r="F52" s="229"/>
      <c r="G52" s="4"/>
      <c r="H52" s="4"/>
      <c r="I52" s="5"/>
      <c r="J52" s="148" t="str">
        <f>IF(ISERROR(INDEX([1]名簿!G:G,MATCH([1]一般女子都大会選手データ!B52,[1]名簿!$A:$A,0))),"",INDEX([1]名簿!G:G,MATCH([1]一般女子都大会選手データ!B52,[1]名簿!$A:$A,0)))</f>
        <v/>
      </c>
      <c r="K52" s="7"/>
      <c r="L52" s="8"/>
      <c r="M52" s="18"/>
      <c r="N52" s="18"/>
      <c r="O52" s="18"/>
      <c r="P52" s="18"/>
      <c r="Q52" s="18"/>
      <c r="R52" s="18"/>
      <c r="S52" s="18"/>
      <c r="T52" s="18"/>
      <c r="U52" s="18"/>
    </row>
    <row r="53" spans="1:21">
      <c r="A53" s="16">
        <v>52</v>
      </c>
      <c r="B53" s="3"/>
      <c r="C53" s="146"/>
      <c r="D53" s="146"/>
      <c r="E53" s="146"/>
      <c r="F53" s="229"/>
      <c r="G53" s="4"/>
      <c r="H53" s="4"/>
      <c r="I53" s="5"/>
      <c r="J53" s="148" t="str">
        <f>IF(ISERROR(INDEX([1]名簿!G:G,MATCH([1]一般女子都大会選手データ!B53,[1]名簿!$A:$A,0))),"",INDEX([1]名簿!G:G,MATCH([1]一般女子都大会選手データ!B53,[1]名簿!$A:$A,0)))</f>
        <v/>
      </c>
      <c r="K53" s="7"/>
      <c r="L53" s="8"/>
      <c r="M53" s="18"/>
      <c r="N53" s="18"/>
      <c r="O53" s="18"/>
      <c r="P53" s="18"/>
      <c r="Q53" s="18"/>
      <c r="R53" s="18"/>
      <c r="S53" s="18"/>
      <c r="T53" s="18"/>
      <c r="U53" s="18"/>
    </row>
    <row r="54" spans="1:21">
      <c r="A54" s="16">
        <v>53</v>
      </c>
      <c r="B54" s="3"/>
      <c r="C54" s="146"/>
      <c r="D54" s="146"/>
      <c r="E54" s="146"/>
      <c r="F54" s="229"/>
      <c r="G54" s="4"/>
      <c r="H54" s="4"/>
      <c r="I54" s="5"/>
      <c r="J54" s="148" t="str">
        <f>IF(ISERROR(INDEX([1]名簿!G:G,MATCH([1]一般女子都大会選手データ!B54,[1]名簿!$A:$A,0))),"",INDEX([1]名簿!G:G,MATCH([1]一般女子都大会選手データ!B54,[1]名簿!$A:$A,0)))</f>
        <v/>
      </c>
      <c r="K54" s="7"/>
      <c r="L54" s="8"/>
      <c r="M54" s="18"/>
      <c r="N54" s="18"/>
      <c r="O54" s="18"/>
      <c r="P54" s="18"/>
      <c r="Q54" s="18"/>
      <c r="R54" s="18"/>
      <c r="S54" s="18"/>
      <c r="T54" s="18"/>
      <c r="U54" s="18"/>
    </row>
    <row r="55" spans="1:21">
      <c r="A55" s="16">
        <v>54</v>
      </c>
      <c r="B55" s="3"/>
      <c r="C55" s="146"/>
      <c r="D55" s="146"/>
      <c r="E55" s="146"/>
      <c r="F55" s="229"/>
      <c r="G55" s="4"/>
      <c r="H55" s="4"/>
      <c r="I55" s="5"/>
      <c r="J55" s="148" t="str">
        <f>IF(ISERROR(INDEX([1]名簿!G:G,MATCH([1]一般女子都大会選手データ!B55,[1]名簿!$A:$A,0))),"",INDEX([1]名簿!G:G,MATCH([1]一般女子都大会選手データ!B55,[1]名簿!$A:$A,0)))</f>
        <v/>
      </c>
      <c r="K55" s="7"/>
      <c r="L55" s="8"/>
      <c r="M55" s="18"/>
      <c r="N55" s="18"/>
      <c r="O55" s="18"/>
      <c r="P55" s="18"/>
      <c r="Q55" s="18"/>
      <c r="R55" s="18"/>
      <c r="S55" s="18"/>
      <c r="T55" s="18"/>
      <c r="U55" s="18"/>
    </row>
    <row r="56" spans="1:21">
      <c r="A56" s="16">
        <v>55</v>
      </c>
      <c r="B56" s="3"/>
      <c r="C56" s="146"/>
      <c r="D56" s="146"/>
      <c r="E56" s="146"/>
      <c r="F56" s="229"/>
      <c r="G56" s="4"/>
      <c r="H56" s="4"/>
      <c r="I56" s="5"/>
      <c r="J56" s="148" t="str">
        <f>IF(ISERROR(INDEX([1]名簿!G:G,MATCH([1]一般女子都大会選手データ!B56,[1]名簿!$A:$A,0))),"",INDEX([1]名簿!G:G,MATCH([1]一般女子都大会選手データ!B56,[1]名簿!$A:$A,0)))</f>
        <v/>
      </c>
      <c r="K56" s="7"/>
      <c r="L56" s="8"/>
      <c r="M56" s="18"/>
      <c r="N56" s="18"/>
      <c r="O56" s="18"/>
      <c r="P56" s="18"/>
      <c r="Q56" s="18"/>
      <c r="R56" s="18"/>
      <c r="S56" s="18"/>
      <c r="T56" s="18"/>
      <c r="U56" s="18"/>
    </row>
    <row r="57" spans="1:21">
      <c r="A57" s="16">
        <v>56</v>
      </c>
      <c r="B57" s="3"/>
      <c r="C57" s="146"/>
      <c r="D57" s="146"/>
      <c r="E57" s="146"/>
      <c r="F57" s="229"/>
      <c r="G57" s="4"/>
      <c r="H57" s="4"/>
      <c r="I57" s="5"/>
      <c r="J57" s="148" t="str">
        <f>IF(ISERROR(INDEX([1]名簿!G:G,MATCH([1]一般女子都大会選手データ!B57,[1]名簿!$A:$A,0))),"",INDEX([1]名簿!G:G,MATCH([1]一般女子都大会選手データ!B57,[1]名簿!$A:$A,0)))</f>
        <v/>
      </c>
      <c r="K57" s="7"/>
      <c r="L57" s="8"/>
      <c r="M57" s="18"/>
      <c r="N57" s="18"/>
      <c r="O57" s="18"/>
      <c r="P57" s="18"/>
      <c r="Q57" s="18"/>
      <c r="R57" s="18"/>
      <c r="S57" s="18"/>
      <c r="T57" s="18"/>
      <c r="U57" s="18"/>
    </row>
    <row r="58" spans="1:21">
      <c r="A58" s="16">
        <v>57</v>
      </c>
      <c r="B58" s="3"/>
      <c r="C58" s="146"/>
      <c r="D58" s="146"/>
      <c r="E58" s="146"/>
      <c r="F58" s="229"/>
      <c r="G58" s="4"/>
      <c r="H58" s="4"/>
      <c r="I58" s="5"/>
      <c r="J58" s="148" t="str">
        <f>IF(ISERROR(INDEX([1]名簿!G:G,MATCH([1]一般女子都大会選手データ!B58,[1]名簿!$A:$A,0))),"",INDEX([1]名簿!G:G,MATCH([1]一般女子都大会選手データ!B58,[1]名簿!$A:$A,0)))</f>
        <v/>
      </c>
      <c r="K58" s="7"/>
      <c r="L58" s="8"/>
      <c r="M58" s="18"/>
      <c r="N58" s="18"/>
      <c r="O58" s="18"/>
      <c r="P58" s="18"/>
      <c r="Q58" s="18"/>
      <c r="R58" s="18"/>
      <c r="S58" s="18"/>
      <c r="T58" s="18"/>
      <c r="U58" s="18"/>
    </row>
    <row r="59" spans="1:21">
      <c r="A59" s="16">
        <v>58</v>
      </c>
      <c r="B59" s="3"/>
      <c r="C59" s="146"/>
      <c r="D59" s="146"/>
      <c r="E59" s="146"/>
      <c r="F59" s="229"/>
      <c r="G59" s="4"/>
      <c r="H59" s="4"/>
      <c r="I59" s="5"/>
      <c r="J59" s="148" t="str">
        <f>IF(ISERROR(INDEX([1]名簿!G:G,MATCH([1]一般女子都大会選手データ!B59,[1]名簿!$A:$A,0))),"",INDEX([1]名簿!G:G,MATCH([1]一般女子都大会選手データ!B59,[1]名簿!$A:$A,0)))</f>
        <v/>
      </c>
      <c r="K59" s="7"/>
      <c r="L59" s="8"/>
      <c r="M59" s="18"/>
      <c r="N59" s="18"/>
      <c r="O59" s="18"/>
      <c r="P59" s="18"/>
      <c r="Q59" s="18"/>
      <c r="R59" s="18"/>
      <c r="S59" s="18"/>
      <c r="T59" s="18"/>
      <c r="U59" s="18"/>
    </row>
    <row r="60" spans="1:21">
      <c r="A60" s="16">
        <v>59</v>
      </c>
      <c r="B60" s="3"/>
      <c r="C60" s="146"/>
      <c r="D60" s="146"/>
      <c r="E60" s="146"/>
      <c r="F60" s="229"/>
      <c r="G60" s="4"/>
      <c r="H60" s="4"/>
      <c r="I60" s="5"/>
      <c r="J60" s="148" t="str">
        <f>IF(ISERROR(INDEX([1]名簿!G:G,MATCH([1]一般女子都大会選手データ!B60,[1]名簿!$A:$A,0))),"",INDEX([1]名簿!G:G,MATCH([1]一般女子都大会選手データ!B60,[1]名簿!$A:$A,0)))</f>
        <v/>
      </c>
      <c r="K60" s="7"/>
      <c r="L60" s="8"/>
      <c r="M60" s="18"/>
      <c r="N60" s="18"/>
      <c r="O60" s="18"/>
      <c r="P60" s="18"/>
      <c r="Q60" s="18"/>
      <c r="R60" s="18"/>
      <c r="S60" s="18"/>
      <c r="T60" s="18"/>
      <c r="U60" s="18"/>
    </row>
    <row r="61" spans="1:21">
      <c r="A61" s="16">
        <v>60</v>
      </c>
      <c r="B61" s="3"/>
      <c r="C61" s="146"/>
      <c r="D61" s="146"/>
      <c r="E61" s="146"/>
      <c r="F61" s="229"/>
      <c r="G61" s="4"/>
      <c r="H61" s="4"/>
      <c r="I61" s="5"/>
      <c r="J61" s="148" t="str">
        <f>IF(ISERROR(INDEX([1]名簿!G:G,MATCH([1]一般女子都大会選手データ!B61,[1]名簿!$A:$A,0))),"",INDEX([1]名簿!G:G,MATCH([1]一般女子都大会選手データ!B61,[1]名簿!$A:$A,0)))</f>
        <v/>
      </c>
      <c r="K61" s="7"/>
      <c r="L61" s="8"/>
      <c r="M61" s="18"/>
      <c r="N61" s="18"/>
      <c r="O61" s="18"/>
      <c r="P61" s="18"/>
      <c r="Q61" s="18"/>
      <c r="R61" s="18"/>
      <c r="S61" s="18"/>
      <c r="T61" s="18"/>
      <c r="U61" s="18"/>
    </row>
    <row r="62" spans="1:21">
      <c r="A62" s="16">
        <v>61</v>
      </c>
      <c r="B62" s="3"/>
      <c r="C62" s="146"/>
      <c r="D62" s="146"/>
      <c r="E62" s="146"/>
      <c r="F62" s="229"/>
      <c r="G62" s="4"/>
      <c r="H62" s="4"/>
      <c r="I62" s="5"/>
      <c r="J62" s="148" t="str">
        <f>IF(ISERROR(INDEX([1]名簿!G:G,MATCH([1]一般女子都大会選手データ!B62,[1]名簿!$A:$A,0))),"",INDEX([1]名簿!G:G,MATCH([1]一般女子都大会選手データ!B62,[1]名簿!$A:$A,0)))</f>
        <v/>
      </c>
      <c r="K62" s="7"/>
      <c r="L62" s="8"/>
      <c r="M62" s="18"/>
      <c r="N62" s="18"/>
      <c r="O62" s="18"/>
      <c r="P62" s="18"/>
      <c r="Q62" s="18"/>
      <c r="R62" s="18"/>
      <c r="S62" s="18"/>
      <c r="T62" s="18"/>
      <c r="U62" s="18"/>
    </row>
    <row r="63" spans="1:21">
      <c r="A63" s="16">
        <v>62</v>
      </c>
      <c r="B63" s="3"/>
      <c r="C63" s="146"/>
      <c r="D63" s="146"/>
      <c r="E63" s="146"/>
      <c r="F63" s="229"/>
      <c r="G63" s="4"/>
      <c r="H63" s="4"/>
      <c r="I63" s="5"/>
      <c r="J63" s="148" t="str">
        <f>IF(ISERROR(INDEX([1]名簿!G:G,MATCH([1]一般女子都大会選手データ!B63,[1]名簿!$A:$A,0))),"",INDEX([1]名簿!G:G,MATCH([1]一般女子都大会選手データ!B63,[1]名簿!$A:$A,0)))</f>
        <v/>
      </c>
      <c r="K63" s="7"/>
      <c r="L63" s="8"/>
      <c r="M63" s="18"/>
      <c r="N63" s="18"/>
      <c r="O63" s="18"/>
      <c r="P63" s="18"/>
      <c r="Q63" s="18"/>
      <c r="R63" s="18"/>
      <c r="S63" s="18"/>
      <c r="T63" s="18"/>
      <c r="U63" s="18"/>
    </row>
    <row r="64" spans="1:21">
      <c r="A64" s="16">
        <v>63</v>
      </c>
      <c r="B64" s="3"/>
      <c r="C64" s="146"/>
      <c r="D64" s="146"/>
      <c r="E64" s="146"/>
      <c r="F64" s="229"/>
      <c r="G64" s="4"/>
      <c r="H64" s="4"/>
      <c r="I64" s="5"/>
      <c r="J64" s="148" t="str">
        <f>IF(ISERROR(INDEX([1]名簿!G:G,MATCH([1]一般女子都大会選手データ!B64,[1]名簿!$A:$A,0))),"",INDEX([1]名簿!G:G,MATCH([1]一般女子都大会選手データ!B64,[1]名簿!$A:$A,0)))</f>
        <v/>
      </c>
      <c r="K64" s="7"/>
      <c r="L64" s="8"/>
      <c r="M64" s="18"/>
      <c r="N64" s="18"/>
      <c r="O64" s="18"/>
      <c r="P64" s="18"/>
      <c r="Q64" s="18"/>
      <c r="R64" s="18"/>
      <c r="S64" s="18"/>
      <c r="T64" s="18"/>
      <c r="U64" s="18"/>
    </row>
    <row r="65" spans="1:21">
      <c r="A65" s="16">
        <v>64</v>
      </c>
      <c r="B65" s="3"/>
      <c r="C65" s="146"/>
      <c r="D65" s="146"/>
      <c r="E65" s="146"/>
      <c r="F65" s="229"/>
      <c r="G65" s="4"/>
      <c r="H65" s="4"/>
      <c r="I65" s="5"/>
      <c r="J65" s="148" t="str">
        <f>IF(ISERROR(INDEX([1]名簿!G:G,MATCH([1]一般女子都大会選手データ!B65,[1]名簿!$A:$A,0))),"",INDEX([1]名簿!G:G,MATCH([1]一般女子都大会選手データ!B65,[1]名簿!$A:$A,0)))</f>
        <v/>
      </c>
      <c r="K65" s="7"/>
      <c r="L65" s="8"/>
      <c r="M65" s="18"/>
      <c r="N65" s="18"/>
      <c r="O65" s="18"/>
      <c r="P65" s="18"/>
      <c r="Q65" s="18"/>
      <c r="R65" s="18"/>
      <c r="S65" s="18"/>
      <c r="T65" s="18"/>
      <c r="U65" s="18"/>
    </row>
    <row r="66" spans="1:21">
      <c r="A66" s="16">
        <v>65</v>
      </c>
      <c r="B66" s="3"/>
      <c r="C66" s="146"/>
      <c r="D66" s="146"/>
      <c r="E66" s="146"/>
      <c r="F66" s="229"/>
      <c r="G66" s="4"/>
      <c r="H66" s="4"/>
      <c r="I66" s="5"/>
      <c r="J66" s="148" t="str">
        <f>IF(ISERROR(INDEX([1]名簿!G:G,MATCH([1]一般女子都大会選手データ!B66,[1]名簿!$A:$A,0))),"",INDEX([1]名簿!G:G,MATCH([1]一般女子都大会選手データ!B66,[1]名簿!$A:$A,0)))</f>
        <v/>
      </c>
      <c r="K66" s="7"/>
      <c r="L66" s="8"/>
      <c r="M66" s="18"/>
      <c r="N66" s="18"/>
      <c r="O66" s="18"/>
      <c r="P66" s="18"/>
      <c r="Q66" s="18"/>
      <c r="R66" s="18"/>
      <c r="S66" s="18"/>
      <c r="T66" s="18"/>
      <c r="U66" s="18"/>
    </row>
    <row r="67" spans="1:21">
      <c r="A67" s="16">
        <f>+A66+1</f>
        <v>66</v>
      </c>
      <c r="B67" s="3"/>
      <c r="C67" s="146"/>
      <c r="D67" s="146"/>
      <c r="E67" s="146"/>
      <c r="F67" s="229"/>
      <c r="G67" s="4"/>
      <c r="H67" s="4"/>
      <c r="I67" s="5"/>
      <c r="J67" s="148" t="str">
        <f>IF(ISERROR(INDEX([1]名簿!G:G,MATCH([1]一般女子都大会選手データ!B67,[1]名簿!$A:$A,0))),"",INDEX([1]名簿!G:G,MATCH([1]一般女子都大会選手データ!B67,[1]名簿!$A:$A,0)))</f>
        <v/>
      </c>
      <c r="K67" s="7"/>
      <c r="L67" s="8"/>
      <c r="M67" s="18"/>
      <c r="N67" s="18"/>
      <c r="O67" s="18"/>
      <c r="P67" s="18"/>
      <c r="Q67" s="18"/>
      <c r="R67" s="18"/>
      <c r="S67" s="18"/>
      <c r="T67" s="18"/>
      <c r="U67" s="18"/>
    </row>
    <row r="68" spans="1:21">
      <c r="A68" s="16">
        <f t="shared" ref="A68:A101" si="0">+A67+1</f>
        <v>67</v>
      </c>
      <c r="B68" s="3"/>
      <c r="C68" s="146"/>
      <c r="D68" s="146"/>
      <c r="E68" s="146"/>
      <c r="F68" s="229"/>
      <c r="G68" s="4"/>
      <c r="H68" s="4"/>
      <c r="I68" s="5"/>
      <c r="J68" s="148" t="str">
        <f>IF(ISERROR(INDEX([1]名簿!G:G,MATCH([1]一般女子都大会選手データ!B68,[1]名簿!$A:$A,0))),"",INDEX([1]名簿!G:G,MATCH([1]一般女子都大会選手データ!B68,[1]名簿!$A:$A,0)))</f>
        <v/>
      </c>
      <c r="K68" s="7"/>
      <c r="L68" s="8"/>
      <c r="M68" s="18"/>
      <c r="N68" s="18"/>
      <c r="O68" s="18"/>
      <c r="P68" s="18"/>
      <c r="Q68" s="18"/>
      <c r="R68" s="18"/>
      <c r="S68" s="18"/>
      <c r="T68" s="18"/>
      <c r="U68" s="18"/>
    </row>
    <row r="69" spans="1:21">
      <c r="A69" s="16">
        <f t="shared" si="0"/>
        <v>68</v>
      </c>
      <c r="B69" s="3"/>
      <c r="C69" s="146"/>
      <c r="D69" s="146"/>
      <c r="E69" s="146"/>
      <c r="F69" s="229"/>
      <c r="G69" s="4"/>
      <c r="H69" s="4"/>
      <c r="I69" s="5"/>
      <c r="J69" s="148" t="str">
        <f>IF(ISERROR(INDEX([1]名簿!G:G,MATCH([1]一般女子都大会選手データ!B69,[1]名簿!$A:$A,0))),"",INDEX([1]名簿!G:G,MATCH([1]一般女子都大会選手データ!B69,[1]名簿!$A:$A,0)))</f>
        <v/>
      </c>
      <c r="K69" s="7"/>
      <c r="L69" s="8"/>
      <c r="M69" s="18"/>
      <c r="N69" s="18"/>
      <c r="O69" s="18"/>
      <c r="P69" s="18"/>
      <c r="Q69" s="18"/>
      <c r="R69" s="18"/>
      <c r="S69" s="18"/>
      <c r="T69" s="18"/>
      <c r="U69" s="18"/>
    </row>
    <row r="70" spans="1:21">
      <c r="A70" s="16">
        <f t="shared" si="0"/>
        <v>69</v>
      </c>
      <c r="B70" s="3"/>
      <c r="C70" s="146"/>
      <c r="D70" s="146"/>
      <c r="E70" s="146"/>
      <c r="F70" s="229"/>
      <c r="G70" s="4"/>
      <c r="H70" s="4"/>
      <c r="I70" s="5"/>
      <c r="J70" s="148" t="str">
        <f>IF(ISERROR(INDEX([1]名簿!G:G,MATCH([1]一般女子都大会選手データ!B70,[1]名簿!$A:$A,0))),"",INDEX([1]名簿!G:G,MATCH([1]一般女子都大会選手データ!B70,[1]名簿!$A:$A,0)))</f>
        <v/>
      </c>
      <c r="K70" s="7"/>
      <c r="L70" s="8"/>
      <c r="M70" s="18"/>
      <c r="N70" s="18"/>
      <c r="O70" s="18"/>
      <c r="P70" s="18"/>
      <c r="Q70" s="18"/>
      <c r="R70" s="18"/>
      <c r="S70" s="18"/>
      <c r="T70" s="18"/>
      <c r="U70" s="18"/>
    </row>
    <row r="71" spans="1:21">
      <c r="A71" s="16">
        <f t="shared" si="0"/>
        <v>70</v>
      </c>
      <c r="B71" s="3"/>
      <c r="C71" s="146"/>
      <c r="D71" s="146"/>
      <c r="E71" s="146"/>
      <c r="F71" s="229"/>
      <c r="G71" s="4"/>
      <c r="H71" s="4"/>
      <c r="I71" s="5"/>
      <c r="J71" s="148" t="str">
        <f>IF(ISERROR(INDEX([1]名簿!G:G,MATCH([1]一般女子都大会選手データ!B71,[1]名簿!$A:$A,0))),"",INDEX([1]名簿!G:G,MATCH([1]一般女子都大会選手データ!B71,[1]名簿!$A:$A,0)))</f>
        <v/>
      </c>
      <c r="K71" s="7"/>
      <c r="L71" s="8"/>
      <c r="M71" s="18"/>
      <c r="N71" s="18"/>
      <c r="O71" s="18"/>
      <c r="P71" s="18"/>
      <c r="Q71" s="18"/>
      <c r="R71" s="18"/>
      <c r="S71" s="18"/>
      <c r="T71" s="18"/>
      <c r="U71" s="18"/>
    </row>
    <row r="72" spans="1:21">
      <c r="A72" s="16">
        <f t="shared" si="0"/>
        <v>71</v>
      </c>
      <c r="B72" s="3"/>
      <c r="C72" s="146"/>
      <c r="D72" s="146"/>
      <c r="E72" s="146"/>
      <c r="F72" s="229"/>
      <c r="G72" s="4"/>
      <c r="H72" s="4"/>
      <c r="I72" s="5"/>
      <c r="J72" s="148" t="str">
        <f>IF(ISERROR(INDEX([1]名簿!G:G,MATCH([1]一般女子都大会選手データ!B72,[1]名簿!$A:$A,0))),"",INDEX([1]名簿!G:G,MATCH([1]一般女子都大会選手データ!B72,[1]名簿!$A:$A,0)))</f>
        <v/>
      </c>
      <c r="K72" s="7"/>
      <c r="L72" s="8"/>
      <c r="M72" s="18"/>
      <c r="N72" s="18"/>
      <c r="O72" s="18"/>
      <c r="P72" s="18"/>
      <c r="Q72" s="18"/>
      <c r="R72" s="18"/>
      <c r="S72" s="18"/>
      <c r="T72" s="18"/>
      <c r="U72" s="18"/>
    </row>
    <row r="73" spans="1:21">
      <c r="A73" s="16">
        <f t="shared" si="0"/>
        <v>72</v>
      </c>
      <c r="B73" s="3"/>
      <c r="C73" s="146"/>
      <c r="D73" s="146"/>
      <c r="E73" s="146"/>
      <c r="F73" s="229"/>
      <c r="G73" s="4"/>
      <c r="H73" s="4"/>
      <c r="I73" s="5"/>
      <c r="J73" s="148" t="str">
        <f>IF(ISERROR(INDEX([1]名簿!G:G,MATCH([1]一般女子都大会選手データ!B73,[1]名簿!$A:$A,0))),"",INDEX([1]名簿!G:G,MATCH([1]一般女子都大会選手データ!B73,[1]名簿!$A:$A,0)))</f>
        <v/>
      </c>
      <c r="K73" s="7"/>
      <c r="L73" s="8"/>
      <c r="M73" s="18"/>
      <c r="N73" s="18"/>
      <c r="O73" s="18"/>
      <c r="P73" s="18"/>
      <c r="Q73" s="18"/>
      <c r="R73" s="18"/>
      <c r="S73" s="18"/>
      <c r="T73" s="18"/>
      <c r="U73" s="18"/>
    </row>
    <row r="74" spans="1:21">
      <c r="A74" s="16">
        <f t="shared" si="0"/>
        <v>73</v>
      </c>
      <c r="B74" s="3"/>
      <c r="C74" s="146"/>
      <c r="D74" s="146"/>
      <c r="E74" s="146"/>
      <c r="F74" s="229"/>
      <c r="G74" s="4"/>
      <c r="H74" s="4"/>
      <c r="I74" s="5"/>
      <c r="J74" s="148" t="str">
        <f>IF(ISERROR(INDEX([1]名簿!G:G,MATCH([1]一般女子都大会選手データ!B74,[1]名簿!$A:$A,0))),"",INDEX([1]名簿!G:G,MATCH([1]一般女子都大会選手データ!B74,[1]名簿!$A:$A,0)))</f>
        <v/>
      </c>
      <c r="K74" s="7"/>
      <c r="L74" s="8"/>
      <c r="M74" s="18"/>
      <c r="N74" s="18"/>
      <c r="O74" s="18"/>
      <c r="P74" s="18"/>
      <c r="Q74" s="18"/>
      <c r="R74" s="18"/>
      <c r="S74" s="18"/>
      <c r="T74" s="18"/>
      <c r="U74" s="18"/>
    </row>
    <row r="75" spans="1:21">
      <c r="A75" s="16">
        <f t="shared" si="0"/>
        <v>74</v>
      </c>
      <c r="B75" s="3"/>
      <c r="C75" s="146"/>
      <c r="D75" s="146"/>
      <c r="E75" s="146"/>
      <c r="F75" s="229"/>
      <c r="G75" s="4"/>
      <c r="H75" s="4"/>
      <c r="I75" s="5"/>
      <c r="J75" s="148" t="str">
        <f>IF(ISERROR(INDEX([1]名簿!G:G,MATCH([1]一般女子都大会選手データ!B75,[1]名簿!$A:$A,0))),"",INDEX([1]名簿!G:G,MATCH([1]一般女子都大会選手データ!B75,[1]名簿!$A:$A,0)))</f>
        <v/>
      </c>
      <c r="K75" s="7"/>
      <c r="L75" s="8"/>
      <c r="M75" s="18"/>
      <c r="N75" s="18"/>
      <c r="O75" s="18"/>
      <c r="P75" s="18"/>
      <c r="Q75" s="18"/>
      <c r="R75" s="18"/>
      <c r="S75" s="18"/>
      <c r="T75" s="18"/>
      <c r="U75" s="18"/>
    </row>
    <row r="76" spans="1:21">
      <c r="A76" s="16">
        <f t="shared" si="0"/>
        <v>75</v>
      </c>
      <c r="B76" s="3"/>
      <c r="C76" s="146"/>
      <c r="D76" s="146"/>
      <c r="E76" s="146"/>
      <c r="F76" s="229"/>
      <c r="G76" s="4"/>
      <c r="H76" s="4"/>
      <c r="I76" s="5"/>
      <c r="J76" s="148" t="str">
        <f>IF(ISERROR(INDEX([1]名簿!G:G,MATCH([1]一般女子都大会選手データ!B76,[1]名簿!$A:$A,0))),"",INDEX([1]名簿!G:G,MATCH([1]一般女子都大会選手データ!B76,[1]名簿!$A:$A,0)))</f>
        <v/>
      </c>
      <c r="K76" s="7"/>
      <c r="L76" s="8"/>
      <c r="M76" s="18"/>
      <c r="N76" s="18"/>
      <c r="O76" s="18"/>
      <c r="P76" s="18"/>
      <c r="Q76" s="18"/>
      <c r="R76" s="18"/>
      <c r="S76" s="18"/>
      <c r="T76" s="18"/>
      <c r="U76" s="18"/>
    </row>
    <row r="77" spans="1:21">
      <c r="A77" s="16">
        <f t="shared" si="0"/>
        <v>76</v>
      </c>
      <c r="B77" s="3"/>
      <c r="C77" s="146"/>
      <c r="D77" s="146"/>
      <c r="E77" s="146"/>
      <c r="F77" s="229"/>
      <c r="G77" s="4"/>
      <c r="H77" s="4"/>
      <c r="I77" s="5"/>
      <c r="J77" s="148" t="str">
        <f>IF(ISERROR(INDEX([1]名簿!G:G,MATCH([1]一般女子都大会選手データ!B77,[1]名簿!$A:$A,0))),"",INDEX([1]名簿!G:G,MATCH([1]一般女子都大会選手データ!B77,[1]名簿!$A:$A,0)))</f>
        <v/>
      </c>
      <c r="K77" s="7"/>
      <c r="L77" s="8"/>
      <c r="M77" s="18"/>
      <c r="N77" s="18"/>
      <c r="O77" s="18"/>
      <c r="P77" s="18"/>
      <c r="Q77" s="18"/>
      <c r="R77" s="18"/>
      <c r="S77" s="18"/>
      <c r="T77" s="18"/>
      <c r="U77" s="18"/>
    </row>
    <row r="78" spans="1:21">
      <c r="A78" s="16">
        <f t="shared" si="0"/>
        <v>77</v>
      </c>
      <c r="B78" s="3"/>
      <c r="C78" s="146"/>
      <c r="D78" s="146"/>
      <c r="E78" s="146"/>
      <c r="F78" s="229"/>
      <c r="G78" s="4"/>
      <c r="H78" s="4"/>
      <c r="I78" s="5"/>
      <c r="J78" s="148" t="str">
        <f>IF(ISERROR(INDEX([1]名簿!G:G,MATCH([1]一般女子都大会選手データ!B78,[1]名簿!$A:$A,0))),"",INDEX([1]名簿!G:G,MATCH([1]一般女子都大会選手データ!B78,[1]名簿!$A:$A,0)))</f>
        <v/>
      </c>
      <c r="K78" s="7"/>
      <c r="L78" s="8"/>
      <c r="M78" s="18"/>
      <c r="N78" s="18"/>
      <c r="O78" s="18"/>
      <c r="P78" s="18"/>
      <c r="Q78" s="18"/>
      <c r="R78" s="18"/>
      <c r="S78" s="18"/>
      <c r="T78" s="18"/>
      <c r="U78" s="18"/>
    </row>
    <row r="79" spans="1:21">
      <c r="A79" s="16">
        <f t="shared" si="0"/>
        <v>78</v>
      </c>
      <c r="B79" s="3"/>
      <c r="C79" s="146"/>
      <c r="D79" s="146"/>
      <c r="E79" s="146"/>
      <c r="F79" s="229"/>
      <c r="G79" s="4"/>
      <c r="H79" s="4"/>
      <c r="I79" s="5"/>
      <c r="J79" s="148" t="str">
        <f>IF(ISERROR(INDEX([1]名簿!G:G,MATCH([1]一般女子都大会選手データ!B79,[1]名簿!$A:$A,0))),"",INDEX([1]名簿!G:G,MATCH([1]一般女子都大会選手データ!B79,[1]名簿!$A:$A,0)))</f>
        <v/>
      </c>
      <c r="K79" s="7"/>
      <c r="L79" s="8"/>
      <c r="M79" s="18"/>
      <c r="N79" s="18"/>
      <c r="O79" s="18"/>
      <c r="P79" s="18"/>
      <c r="Q79" s="18"/>
      <c r="R79" s="18"/>
      <c r="S79" s="18"/>
      <c r="T79" s="18"/>
      <c r="U79" s="18"/>
    </row>
    <row r="80" spans="1:21">
      <c r="A80" s="16">
        <f t="shared" si="0"/>
        <v>79</v>
      </c>
      <c r="B80" s="3"/>
      <c r="C80" s="146"/>
      <c r="D80" s="146"/>
      <c r="E80" s="146"/>
      <c r="F80" s="229"/>
      <c r="G80" s="4"/>
      <c r="H80" s="4"/>
      <c r="I80" s="5"/>
      <c r="J80" s="148" t="str">
        <f>IF(ISERROR(INDEX([1]名簿!G:G,MATCH([1]一般女子都大会選手データ!B80,[1]名簿!$A:$A,0))),"",INDEX([1]名簿!G:G,MATCH([1]一般女子都大会選手データ!B80,[1]名簿!$A:$A,0)))</f>
        <v/>
      </c>
      <c r="K80" s="7"/>
      <c r="L80" s="8"/>
      <c r="M80" s="18"/>
      <c r="N80" s="18"/>
      <c r="O80" s="18"/>
      <c r="P80" s="18"/>
      <c r="Q80" s="18"/>
      <c r="R80" s="18"/>
      <c r="S80" s="18"/>
      <c r="T80" s="18"/>
      <c r="U80" s="18"/>
    </row>
    <row r="81" spans="1:21">
      <c r="A81" s="16">
        <f t="shared" si="0"/>
        <v>80</v>
      </c>
      <c r="B81" s="3"/>
      <c r="C81" s="146"/>
      <c r="D81" s="146"/>
      <c r="E81" s="146"/>
      <c r="F81" s="229"/>
      <c r="G81" s="4"/>
      <c r="H81" s="4"/>
      <c r="I81" s="5"/>
      <c r="J81" s="148" t="str">
        <f>IF(ISERROR(INDEX([1]名簿!G:G,MATCH([1]一般女子都大会選手データ!B81,[1]名簿!$A:$A,0))),"",INDEX([1]名簿!G:G,MATCH([1]一般女子都大会選手データ!B81,[1]名簿!$A:$A,0)))</f>
        <v/>
      </c>
      <c r="K81" s="7"/>
      <c r="L81" s="8"/>
      <c r="M81" s="18"/>
      <c r="N81" s="18"/>
      <c r="O81" s="18"/>
      <c r="P81" s="18"/>
      <c r="Q81" s="18"/>
      <c r="R81" s="18"/>
      <c r="S81" s="18"/>
      <c r="T81" s="18"/>
      <c r="U81" s="18"/>
    </row>
    <row r="82" spans="1:21">
      <c r="A82" s="16">
        <f t="shared" si="0"/>
        <v>81</v>
      </c>
      <c r="B82" s="3"/>
      <c r="C82" s="146"/>
      <c r="D82" s="146"/>
      <c r="E82" s="146"/>
      <c r="F82" s="229"/>
      <c r="G82" s="4"/>
      <c r="H82" s="4"/>
      <c r="I82" s="5"/>
      <c r="J82" s="148" t="str">
        <f>IF(ISERROR(INDEX([1]名簿!G:G,MATCH([1]一般女子都大会選手データ!B82,[1]名簿!$A:$A,0))),"",INDEX([1]名簿!G:G,MATCH([1]一般女子都大会選手データ!B82,[1]名簿!$A:$A,0)))</f>
        <v/>
      </c>
      <c r="K82" s="7"/>
      <c r="L82" s="8"/>
      <c r="M82" s="18"/>
      <c r="N82" s="18"/>
      <c r="O82" s="18"/>
      <c r="P82" s="18"/>
      <c r="Q82" s="18"/>
      <c r="R82" s="18"/>
      <c r="S82" s="18"/>
      <c r="T82" s="18"/>
      <c r="U82" s="18"/>
    </row>
    <row r="83" spans="1:21">
      <c r="A83" s="16">
        <f t="shared" si="0"/>
        <v>82</v>
      </c>
      <c r="B83" s="3"/>
      <c r="C83" s="146"/>
      <c r="D83" s="146"/>
      <c r="E83" s="146"/>
      <c r="F83" s="229"/>
      <c r="G83" s="4"/>
      <c r="H83" s="4"/>
      <c r="I83" s="5"/>
      <c r="J83" s="148" t="str">
        <f>IF(ISERROR(INDEX([1]名簿!G:G,MATCH([1]一般女子都大会選手データ!B83,[1]名簿!$A:$A,0))),"",INDEX([1]名簿!G:G,MATCH([1]一般女子都大会選手データ!B83,[1]名簿!$A:$A,0)))</f>
        <v/>
      </c>
      <c r="K83" s="7"/>
      <c r="L83" s="8"/>
      <c r="M83" s="18"/>
      <c r="N83" s="18"/>
      <c r="O83" s="18"/>
      <c r="P83" s="18"/>
      <c r="Q83" s="18"/>
      <c r="R83" s="18"/>
      <c r="S83" s="18"/>
      <c r="T83" s="18"/>
      <c r="U83" s="18"/>
    </row>
    <row r="84" spans="1:21">
      <c r="A84" s="16">
        <f t="shared" si="0"/>
        <v>83</v>
      </c>
      <c r="B84" s="3"/>
      <c r="C84" s="146"/>
      <c r="D84" s="146"/>
      <c r="E84" s="146"/>
      <c r="F84" s="229"/>
      <c r="G84" s="4"/>
      <c r="H84" s="4"/>
      <c r="I84" s="5"/>
      <c r="J84" s="148" t="str">
        <f>IF(ISERROR(INDEX([1]名簿!G:G,MATCH([1]一般女子都大会選手データ!B84,[1]名簿!$A:$A,0))),"",INDEX([1]名簿!G:G,MATCH([1]一般女子都大会選手データ!B84,[1]名簿!$A:$A,0)))</f>
        <v/>
      </c>
      <c r="K84" s="7"/>
      <c r="L84" s="8"/>
      <c r="M84" s="18"/>
      <c r="N84" s="18"/>
      <c r="O84" s="18"/>
      <c r="P84" s="18"/>
      <c r="Q84" s="18"/>
      <c r="R84" s="18"/>
      <c r="S84" s="18"/>
      <c r="T84" s="18"/>
      <c r="U84" s="18"/>
    </row>
    <row r="85" spans="1:21">
      <c r="A85" s="16">
        <f t="shared" si="0"/>
        <v>84</v>
      </c>
      <c r="B85" s="3"/>
      <c r="C85" s="146"/>
      <c r="D85" s="146"/>
      <c r="E85" s="146"/>
      <c r="F85" s="229"/>
      <c r="G85" s="4"/>
      <c r="H85" s="4"/>
      <c r="I85" s="5"/>
      <c r="J85" s="148" t="str">
        <f>IF(ISERROR(INDEX([1]名簿!G:G,MATCH([1]一般女子都大会選手データ!B85,[1]名簿!$A:$A,0))),"",INDEX([1]名簿!G:G,MATCH([1]一般女子都大会選手データ!B85,[1]名簿!$A:$A,0)))</f>
        <v/>
      </c>
      <c r="K85" s="7"/>
      <c r="L85" s="8"/>
      <c r="M85" s="18"/>
      <c r="N85" s="18"/>
      <c r="O85" s="18"/>
      <c r="P85" s="18"/>
      <c r="Q85" s="18"/>
      <c r="R85" s="18"/>
      <c r="S85" s="18"/>
      <c r="T85" s="18"/>
      <c r="U85" s="18"/>
    </row>
    <row r="86" spans="1:21">
      <c r="A86" s="16">
        <f t="shared" si="0"/>
        <v>85</v>
      </c>
      <c r="B86" s="3"/>
      <c r="C86" s="146"/>
      <c r="D86" s="146"/>
      <c r="E86" s="146"/>
      <c r="F86" s="229"/>
      <c r="G86" s="4"/>
      <c r="H86" s="4"/>
      <c r="I86" s="5"/>
      <c r="J86" s="148" t="str">
        <f>IF(ISERROR(INDEX([1]名簿!G:G,MATCH([1]一般女子都大会選手データ!B86,[1]名簿!$A:$A,0))),"",INDEX([1]名簿!G:G,MATCH([1]一般女子都大会選手データ!B86,[1]名簿!$A:$A,0)))</f>
        <v/>
      </c>
      <c r="K86" s="7"/>
      <c r="L86" s="8"/>
      <c r="M86" s="18"/>
      <c r="N86" s="18"/>
      <c r="O86" s="18"/>
      <c r="P86" s="18"/>
      <c r="Q86" s="18"/>
      <c r="R86" s="18"/>
      <c r="S86" s="18"/>
      <c r="T86" s="18"/>
      <c r="U86" s="18"/>
    </row>
    <row r="87" spans="1:21">
      <c r="A87" s="16">
        <f t="shared" si="0"/>
        <v>86</v>
      </c>
      <c r="B87" s="3"/>
      <c r="C87" s="146"/>
      <c r="D87" s="146"/>
      <c r="E87" s="146"/>
      <c r="F87" s="229"/>
      <c r="G87" s="4"/>
      <c r="H87" s="4"/>
      <c r="I87" s="5"/>
      <c r="J87" s="148" t="str">
        <f>IF(ISERROR(INDEX([1]名簿!G:G,MATCH([1]一般女子都大会選手データ!B87,[1]名簿!$A:$A,0))),"",INDEX([1]名簿!G:G,MATCH([1]一般女子都大会選手データ!B87,[1]名簿!$A:$A,0)))</f>
        <v/>
      </c>
      <c r="K87" s="7"/>
      <c r="L87" s="8"/>
      <c r="M87" s="18"/>
      <c r="N87" s="18"/>
      <c r="O87" s="18"/>
      <c r="P87" s="18"/>
      <c r="Q87" s="18"/>
      <c r="R87" s="18"/>
      <c r="S87" s="18"/>
      <c r="T87" s="18"/>
      <c r="U87" s="18"/>
    </row>
    <row r="88" spans="1:21">
      <c r="A88" s="16">
        <f t="shared" si="0"/>
        <v>87</v>
      </c>
      <c r="B88" s="3"/>
      <c r="C88" s="146"/>
      <c r="D88" s="146"/>
      <c r="E88" s="146"/>
      <c r="F88" s="229"/>
      <c r="G88" s="4"/>
      <c r="H88" s="4"/>
      <c r="I88" s="5"/>
      <c r="J88" s="148" t="str">
        <f>IF(ISERROR(INDEX([1]名簿!G:G,MATCH([1]一般女子都大会選手データ!B88,[1]名簿!$A:$A,0))),"",INDEX([1]名簿!G:G,MATCH([1]一般女子都大会選手データ!B88,[1]名簿!$A:$A,0)))</f>
        <v/>
      </c>
      <c r="K88" s="7"/>
      <c r="L88" s="8"/>
      <c r="M88" s="18"/>
      <c r="N88" s="18"/>
      <c r="O88" s="18"/>
      <c r="P88" s="18"/>
      <c r="Q88" s="18"/>
      <c r="R88" s="18"/>
      <c r="S88" s="18"/>
      <c r="T88" s="18"/>
      <c r="U88" s="18"/>
    </row>
    <row r="89" spans="1:21">
      <c r="A89" s="16">
        <f t="shared" si="0"/>
        <v>88</v>
      </c>
      <c r="B89" s="3"/>
      <c r="C89" s="146"/>
      <c r="D89" s="146"/>
      <c r="E89" s="146"/>
      <c r="F89" s="229"/>
      <c r="G89" s="4"/>
      <c r="H89" s="4"/>
      <c r="I89" s="5"/>
      <c r="J89" s="148" t="str">
        <f>IF(ISERROR(INDEX([1]名簿!G:G,MATCH([1]一般女子都大会選手データ!B89,[1]名簿!$A:$A,0))),"",INDEX([1]名簿!G:G,MATCH([1]一般女子都大会選手データ!B89,[1]名簿!$A:$A,0)))</f>
        <v/>
      </c>
      <c r="K89" s="7"/>
      <c r="L89" s="8"/>
      <c r="M89" s="18"/>
      <c r="N89" s="18"/>
      <c r="O89" s="18"/>
      <c r="P89" s="18"/>
      <c r="Q89" s="18"/>
      <c r="R89" s="18"/>
      <c r="S89" s="18"/>
      <c r="T89" s="18"/>
      <c r="U89" s="18"/>
    </row>
    <row r="90" spans="1:21">
      <c r="A90" s="16">
        <f t="shared" si="0"/>
        <v>89</v>
      </c>
      <c r="B90" s="3"/>
      <c r="C90" s="146"/>
      <c r="D90" s="146"/>
      <c r="E90" s="146"/>
      <c r="F90" s="229"/>
      <c r="G90" s="4"/>
      <c r="H90" s="4"/>
      <c r="I90" s="5"/>
      <c r="J90" s="148" t="str">
        <f>IF(ISERROR(INDEX([1]名簿!G:G,MATCH([1]一般女子都大会選手データ!B90,[1]名簿!$A:$A,0))),"",INDEX([1]名簿!G:G,MATCH([1]一般女子都大会選手データ!B90,[1]名簿!$A:$A,0)))</f>
        <v/>
      </c>
      <c r="K90" s="7"/>
      <c r="L90" s="8"/>
      <c r="M90" s="18"/>
      <c r="N90" s="18"/>
      <c r="O90" s="18"/>
      <c r="P90" s="18"/>
      <c r="Q90" s="18"/>
      <c r="R90" s="18"/>
      <c r="S90" s="18"/>
      <c r="T90" s="18"/>
      <c r="U90" s="18"/>
    </row>
    <row r="91" spans="1:21">
      <c r="A91" s="16">
        <f t="shared" si="0"/>
        <v>90</v>
      </c>
      <c r="B91" s="3"/>
      <c r="C91" s="146"/>
      <c r="D91" s="146"/>
      <c r="E91" s="146"/>
      <c r="F91" s="229"/>
      <c r="G91" s="4"/>
      <c r="H91" s="4"/>
      <c r="I91" s="5"/>
      <c r="J91" s="148" t="str">
        <f>IF(ISERROR(INDEX([1]名簿!G:G,MATCH([1]一般女子都大会選手データ!B91,[1]名簿!$A:$A,0))),"",INDEX([1]名簿!G:G,MATCH([1]一般女子都大会選手データ!B91,[1]名簿!$A:$A,0)))</f>
        <v/>
      </c>
      <c r="K91" s="7"/>
      <c r="L91" s="8"/>
      <c r="M91" s="18"/>
      <c r="N91" s="18"/>
      <c r="O91" s="18"/>
      <c r="P91" s="18"/>
      <c r="Q91" s="18"/>
      <c r="R91" s="18"/>
      <c r="S91" s="18"/>
      <c r="T91" s="18"/>
      <c r="U91" s="18"/>
    </row>
    <row r="92" spans="1:21">
      <c r="A92" s="16">
        <f t="shared" si="0"/>
        <v>91</v>
      </c>
      <c r="B92" s="3"/>
      <c r="C92" s="146"/>
      <c r="D92" s="146"/>
      <c r="E92" s="146"/>
      <c r="F92" s="229"/>
      <c r="G92" s="4"/>
      <c r="H92" s="4"/>
      <c r="I92" s="5"/>
      <c r="J92" s="148" t="str">
        <f>IF(ISERROR(INDEX([1]名簿!G:G,MATCH([1]一般女子都大会選手データ!B92,[1]名簿!$A:$A,0))),"",INDEX([1]名簿!G:G,MATCH([1]一般女子都大会選手データ!B92,[1]名簿!$A:$A,0)))</f>
        <v/>
      </c>
      <c r="K92" s="7"/>
      <c r="L92" s="8"/>
      <c r="M92" s="18"/>
      <c r="N92" s="18"/>
      <c r="O92" s="18"/>
      <c r="P92" s="18"/>
      <c r="Q92" s="18"/>
      <c r="R92" s="18"/>
      <c r="S92" s="18"/>
      <c r="T92" s="18"/>
      <c r="U92" s="18"/>
    </row>
    <row r="93" spans="1:21">
      <c r="A93" s="16">
        <f t="shared" si="0"/>
        <v>92</v>
      </c>
      <c r="B93" s="3"/>
      <c r="C93" s="146"/>
      <c r="D93" s="146"/>
      <c r="E93" s="146"/>
      <c r="F93" s="229"/>
      <c r="G93" s="4"/>
      <c r="H93" s="4"/>
      <c r="I93" s="5"/>
      <c r="J93" s="148" t="str">
        <f>IF(ISERROR(INDEX([1]名簿!G:G,MATCH([1]一般女子都大会選手データ!B93,[1]名簿!$A:$A,0))),"",INDEX([1]名簿!G:G,MATCH([1]一般女子都大会選手データ!B93,[1]名簿!$A:$A,0)))</f>
        <v/>
      </c>
      <c r="K93" s="7"/>
      <c r="L93" s="8"/>
      <c r="M93" s="18"/>
      <c r="N93" s="18"/>
      <c r="O93" s="18"/>
      <c r="P93" s="18"/>
      <c r="Q93" s="18"/>
      <c r="R93" s="18"/>
      <c r="S93" s="18"/>
      <c r="T93" s="18"/>
      <c r="U93" s="18"/>
    </row>
    <row r="94" spans="1:21">
      <c r="A94" s="16">
        <f t="shared" si="0"/>
        <v>93</v>
      </c>
      <c r="B94" s="3"/>
      <c r="C94" s="146"/>
      <c r="D94" s="146"/>
      <c r="E94" s="146"/>
      <c r="F94" s="229"/>
      <c r="G94" s="4"/>
      <c r="H94" s="4"/>
      <c r="I94" s="5"/>
      <c r="J94" s="148" t="str">
        <f>IF(ISERROR(INDEX([1]名簿!G:G,MATCH([1]一般女子都大会選手データ!B94,[1]名簿!$A:$A,0))),"",INDEX([1]名簿!G:G,MATCH([1]一般女子都大会選手データ!B94,[1]名簿!$A:$A,0)))</f>
        <v/>
      </c>
      <c r="K94" s="7"/>
      <c r="L94" s="8"/>
      <c r="M94" s="18"/>
      <c r="N94" s="18"/>
      <c r="O94" s="18"/>
      <c r="P94" s="18"/>
      <c r="Q94" s="18"/>
      <c r="R94" s="18"/>
      <c r="S94" s="18"/>
      <c r="T94" s="18"/>
      <c r="U94" s="18"/>
    </row>
    <row r="95" spans="1:21">
      <c r="A95" s="16">
        <f t="shared" si="0"/>
        <v>94</v>
      </c>
      <c r="B95" s="3"/>
      <c r="C95" s="146"/>
      <c r="D95" s="146"/>
      <c r="E95" s="146"/>
      <c r="F95" s="229"/>
      <c r="G95" s="4"/>
      <c r="H95" s="4"/>
      <c r="I95" s="5"/>
      <c r="J95" s="148" t="str">
        <f>IF(ISERROR(INDEX([1]名簿!G:G,MATCH([1]一般女子都大会選手データ!B95,[1]名簿!$A:$A,0))),"",INDEX([1]名簿!G:G,MATCH([1]一般女子都大会選手データ!B95,[1]名簿!$A:$A,0)))</f>
        <v/>
      </c>
      <c r="K95" s="7"/>
      <c r="L95" s="8"/>
      <c r="M95" s="18"/>
      <c r="N95" s="18"/>
      <c r="O95" s="18"/>
      <c r="P95" s="18"/>
      <c r="Q95" s="18"/>
      <c r="R95" s="18"/>
      <c r="S95" s="18"/>
      <c r="T95" s="18"/>
      <c r="U95" s="18"/>
    </row>
    <row r="96" spans="1:21">
      <c r="A96" s="16">
        <f t="shared" si="0"/>
        <v>95</v>
      </c>
      <c r="B96" s="3"/>
      <c r="C96" s="146"/>
      <c r="D96" s="146"/>
      <c r="E96" s="146"/>
      <c r="F96" s="229"/>
      <c r="G96" s="4"/>
      <c r="H96" s="4"/>
      <c r="I96" s="5"/>
      <c r="J96" s="148" t="str">
        <f>IF(ISERROR(INDEX([1]名簿!G:G,MATCH([1]一般女子都大会選手データ!B96,[1]名簿!$A:$A,0))),"",INDEX([1]名簿!G:G,MATCH([1]一般女子都大会選手データ!B96,[1]名簿!$A:$A,0)))</f>
        <v/>
      </c>
      <c r="K96" s="7"/>
      <c r="L96" s="8"/>
      <c r="M96" s="18"/>
      <c r="N96" s="18"/>
      <c r="O96" s="18"/>
      <c r="P96" s="18"/>
      <c r="Q96" s="18"/>
      <c r="R96" s="18"/>
      <c r="S96" s="18"/>
      <c r="T96" s="18"/>
      <c r="U96" s="18"/>
    </row>
    <row r="97" spans="1:21">
      <c r="A97" s="16">
        <f t="shared" si="0"/>
        <v>96</v>
      </c>
      <c r="B97" s="3"/>
      <c r="C97" s="146"/>
      <c r="D97" s="146"/>
      <c r="E97" s="146"/>
      <c r="F97" s="229"/>
      <c r="G97" s="4"/>
      <c r="H97" s="4"/>
      <c r="I97" s="5"/>
      <c r="J97" s="148" t="str">
        <f>IF(ISERROR(INDEX([1]名簿!G:G,MATCH([1]一般女子都大会選手データ!B97,[1]名簿!$A:$A,0))),"",INDEX([1]名簿!G:G,MATCH([1]一般女子都大会選手データ!B97,[1]名簿!$A:$A,0)))</f>
        <v/>
      </c>
      <c r="K97" s="7"/>
      <c r="L97" s="8"/>
      <c r="M97" s="18"/>
      <c r="N97" s="18"/>
      <c r="O97" s="18"/>
      <c r="P97" s="18"/>
      <c r="Q97" s="18"/>
      <c r="R97" s="18"/>
      <c r="S97" s="18"/>
      <c r="T97" s="18"/>
      <c r="U97" s="18"/>
    </row>
    <row r="98" spans="1:21">
      <c r="A98" s="16">
        <f t="shared" si="0"/>
        <v>97</v>
      </c>
      <c r="B98" s="3"/>
      <c r="C98" s="146"/>
      <c r="D98" s="146"/>
      <c r="E98" s="146"/>
      <c r="F98" s="229"/>
      <c r="G98" s="4"/>
      <c r="H98" s="4"/>
      <c r="I98" s="5"/>
      <c r="J98" s="148" t="str">
        <f>IF(ISERROR(INDEX([1]名簿!G:G,MATCH([1]一般女子都大会選手データ!B98,[1]名簿!$A:$A,0))),"",INDEX([1]名簿!G:G,MATCH([1]一般女子都大会選手データ!B98,[1]名簿!$A:$A,0)))</f>
        <v/>
      </c>
      <c r="K98" s="7"/>
      <c r="L98" s="8"/>
      <c r="M98" s="18"/>
      <c r="N98" s="18"/>
      <c r="O98" s="18"/>
      <c r="P98" s="18"/>
      <c r="Q98" s="18"/>
      <c r="R98" s="18"/>
      <c r="S98" s="18"/>
      <c r="T98" s="18"/>
      <c r="U98" s="18"/>
    </row>
    <row r="99" spans="1:21">
      <c r="A99" s="16">
        <f t="shared" si="0"/>
        <v>98</v>
      </c>
      <c r="B99" s="3"/>
      <c r="C99" s="146"/>
      <c r="D99" s="146"/>
      <c r="E99" s="146"/>
      <c r="F99" s="229"/>
      <c r="G99" s="4"/>
      <c r="H99" s="4"/>
      <c r="I99" s="5"/>
      <c r="J99" s="148" t="str">
        <f>IF(ISERROR(INDEX([1]名簿!G:G,MATCH([1]一般女子都大会選手データ!B99,[1]名簿!$A:$A,0))),"",INDEX([1]名簿!G:G,MATCH([1]一般女子都大会選手データ!B99,[1]名簿!$A:$A,0)))</f>
        <v/>
      </c>
      <c r="K99" s="7"/>
      <c r="L99" s="8"/>
      <c r="M99" s="18"/>
      <c r="N99" s="18"/>
      <c r="O99" s="18"/>
      <c r="P99" s="18"/>
      <c r="Q99" s="18"/>
      <c r="R99" s="18"/>
      <c r="S99" s="18"/>
      <c r="T99" s="18"/>
      <c r="U99" s="18"/>
    </row>
    <row r="100" spans="1:21">
      <c r="A100" s="16">
        <f t="shared" si="0"/>
        <v>99</v>
      </c>
      <c r="B100" s="3"/>
      <c r="C100" s="146"/>
      <c r="D100" s="146"/>
      <c r="E100" s="146"/>
      <c r="F100" s="229"/>
      <c r="G100" s="4"/>
      <c r="H100" s="4"/>
      <c r="I100" s="5"/>
      <c r="J100" s="148" t="str">
        <f>IF(ISERROR(INDEX([1]名簿!G:G,MATCH([1]一般女子都大会選手データ!B100,[1]名簿!$A:$A,0))),"",INDEX([1]名簿!G:G,MATCH([1]一般女子都大会選手データ!B100,[1]名簿!$A:$A,0)))</f>
        <v/>
      </c>
      <c r="K100" s="7"/>
      <c r="L100" s="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1">
      <c r="A101" s="17">
        <f t="shared" si="0"/>
        <v>100</v>
      </c>
      <c r="B101" s="9"/>
      <c r="C101" s="150"/>
      <c r="D101" s="150"/>
      <c r="E101" s="150"/>
      <c r="F101" s="230"/>
      <c r="G101" s="10"/>
      <c r="H101" s="11"/>
      <c r="I101" s="5"/>
      <c r="J101" s="151" t="str">
        <f>IF(ISERROR(INDEX([1]名簿!G:G,MATCH([1]一般女子都大会選手データ!B101,[1]名簿!$A:$A,0))),"",INDEX([1]名簿!G:G,MATCH([1]一般女子都大会選手データ!B101,[1]名簿!$A:$A,0)))</f>
        <v/>
      </c>
      <c r="K101" s="12"/>
      <c r="L101" s="13"/>
      <c r="M101" s="18"/>
      <c r="N101" s="18"/>
      <c r="O101" s="18"/>
      <c r="P101" s="18"/>
      <c r="Q101" s="18"/>
      <c r="R101" s="18"/>
      <c r="S101" s="18"/>
      <c r="T101" s="18"/>
      <c r="U101" s="18"/>
    </row>
  </sheetData>
  <mergeCells count="1">
    <mergeCell ref="N4:O5"/>
  </mergeCells>
  <phoneticPr fontId="1"/>
  <dataValidations count="1">
    <dataValidation type="list" allowBlank="1" showInputMessage="1" showErrorMessage="1" sqref="G2:H101" xr:uid="{2C1F484E-7464-874B-99EA-25D67FFA0550}">
      <formula1>$Q$1:$Q$3</formula1>
    </dataValidation>
  </dataValidation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22C55-CBF4-3046-AAE0-DA1A07029A45}">
  <dimension ref="A1:AE102"/>
  <sheetViews>
    <sheetView workbookViewId="0">
      <selection activeCell="G3" sqref="G3:G102"/>
    </sheetView>
  </sheetViews>
  <sheetFormatPr baseColWidth="10" defaultColWidth="14.5" defaultRowHeight="14"/>
  <cols>
    <col min="1" max="1" width="5.83203125" style="2" bestFit="1" customWidth="1"/>
    <col min="2" max="2" width="13.6640625" style="14" customWidth="1"/>
    <col min="3" max="5" width="7.6640625" style="14" customWidth="1"/>
    <col min="6" max="6" width="17.33203125" style="231" customWidth="1"/>
    <col min="7" max="7" width="6.83203125" style="116" customWidth="1"/>
    <col min="8" max="18" width="5.1640625" style="14" customWidth="1"/>
    <col min="19" max="19" width="1.5" style="14" hidden="1" customWidth="1"/>
    <col min="20" max="20" width="15.1640625" style="2" customWidth="1"/>
    <col min="21" max="21" width="10.6640625" style="2" hidden="1" customWidth="1"/>
    <col min="22" max="22" width="12.6640625" style="2" hidden="1" customWidth="1"/>
    <col min="23" max="23" width="3.1640625" style="2" customWidth="1"/>
    <col min="24" max="25" width="10.6640625" style="2" customWidth="1"/>
    <col min="26" max="26" width="13.5" style="2" hidden="1" customWidth="1"/>
    <col min="27" max="27" width="11.6640625" style="2" hidden="1" customWidth="1"/>
    <col min="28" max="29" width="11.6640625" style="2" customWidth="1"/>
    <col min="30" max="16384" width="14.5" style="2"/>
  </cols>
  <sheetData>
    <row r="1" spans="1:31" ht="21.75" customHeight="1">
      <c r="B1" s="115" t="s">
        <v>36</v>
      </c>
      <c r="H1" s="192" t="s">
        <v>4</v>
      </c>
      <c r="I1" s="193"/>
      <c r="J1" s="193"/>
      <c r="K1" s="193"/>
      <c r="L1" s="194" t="s">
        <v>37</v>
      </c>
      <c r="M1" s="195"/>
      <c r="N1" s="195"/>
      <c r="O1" s="195"/>
      <c r="P1" s="195"/>
      <c r="Q1" s="195"/>
      <c r="R1" s="195"/>
      <c r="S1" s="196"/>
    </row>
    <row r="2" spans="1:31" ht="22.5" customHeight="1" thickBot="1">
      <c r="A2" s="117" t="s">
        <v>2</v>
      </c>
      <c r="B2" s="38" t="s">
        <v>3</v>
      </c>
      <c r="C2" s="39" t="s">
        <v>6</v>
      </c>
      <c r="D2" s="39" t="s">
        <v>7</v>
      </c>
      <c r="E2" s="39" t="s">
        <v>30</v>
      </c>
      <c r="F2" s="228" t="s">
        <v>101</v>
      </c>
      <c r="G2" s="118" t="s">
        <v>38</v>
      </c>
      <c r="H2" s="119" t="s">
        <v>39</v>
      </c>
      <c r="I2" s="119" t="s">
        <v>40</v>
      </c>
      <c r="J2" s="119" t="s">
        <v>41</v>
      </c>
      <c r="K2" s="119" t="s">
        <v>42</v>
      </c>
      <c r="L2" s="120" t="s">
        <v>39</v>
      </c>
      <c r="M2" s="121" t="s">
        <v>40</v>
      </c>
      <c r="N2" s="122" t="s">
        <v>41</v>
      </c>
      <c r="O2" s="122" t="s">
        <v>42</v>
      </c>
      <c r="P2" s="122" t="s">
        <v>43</v>
      </c>
      <c r="Q2" s="122" t="s">
        <v>44</v>
      </c>
      <c r="R2" s="122" t="s">
        <v>45</v>
      </c>
      <c r="S2" s="122"/>
      <c r="T2" s="38" t="s">
        <v>33</v>
      </c>
      <c r="U2" s="35" t="s">
        <v>5</v>
      </c>
      <c r="V2" s="36" t="s">
        <v>11</v>
      </c>
      <c r="W2" s="18"/>
      <c r="X2" s="18"/>
      <c r="Y2" s="18"/>
      <c r="Z2" s="19">
        <f ca="1">DATE(YEAR(TODAY())-(MONTH(TODAY())&lt;=2)*1,4,1)</f>
        <v>45383</v>
      </c>
      <c r="AA2" s="18"/>
      <c r="AB2" s="18"/>
      <c r="AC2" s="18"/>
      <c r="AD2" s="18"/>
      <c r="AE2" s="18"/>
    </row>
    <row r="3" spans="1:31" ht="13.5" customHeight="1" thickTop="1">
      <c r="A3" s="15">
        <v>1</v>
      </c>
      <c r="B3" s="3"/>
      <c r="C3" s="24"/>
      <c r="D3" s="24"/>
      <c r="E3" s="24"/>
      <c r="F3" s="229"/>
      <c r="G3" s="123"/>
      <c r="H3" s="124"/>
      <c r="I3" s="124"/>
      <c r="J3" s="124"/>
      <c r="K3" s="125"/>
      <c r="L3" s="126"/>
      <c r="M3" s="124"/>
      <c r="N3" s="124"/>
      <c r="O3" s="124"/>
      <c r="P3" s="124"/>
      <c r="Q3" s="124"/>
      <c r="R3" s="124"/>
      <c r="S3" s="127"/>
      <c r="T3" s="44"/>
      <c r="U3" s="22"/>
      <c r="V3" s="106"/>
      <c r="W3" s="18"/>
      <c r="X3" s="20"/>
      <c r="Y3" s="18"/>
      <c r="Z3" s="18"/>
      <c r="AA3" s="18">
        <v>0</v>
      </c>
      <c r="AB3" s="18"/>
      <c r="AC3" s="18"/>
      <c r="AD3" s="18"/>
      <c r="AE3" s="18"/>
    </row>
    <row r="4" spans="1:31" ht="13.5" customHeight="1">
      <c r="A4" s="16">
        <v>2</v>
      </c>
      <c r="B4" s="3"/>
      <c r="C4" s="24"/>
      <c r="D4" s="24"/>
      <c r="E4" s="24"/>
      <c r="F4" s="229"/>
      <c r="G4" s="123"/>
      <c r="H4" s="128"/>
      <c r="I4" s="128"/>
      <c r="J4" s="128"/>
      <c r="K4" s="129"/>
      <c r="L4" s="130"/>
      <c r="M4" s="128"/>
      <c r="N4" s="128"/>
      <c r="O4" s="128"/>
      <c r="P4" s="128"/>
      <c r="Q4" s="128"/>
      <c r="R4" s="128"/>
      <c r="S4" s="131"/>
      <c r="T4" s="44"/>
      <c r="U4" s="23"/>
      <c r="V4" s="107"/>
      <c r="W4" s="18"/>
      <c r="X4" s="18"/>
      <c r="Y4" s="18"/>
      <c r="Z4" s="18"/>
      <c r="AA4" s="18">
        <v>1</v>
      </c>
      <c r="AB4" s="18"/>
      <c r="AC4" s="18"/>
      <c r="AD4" s="18"/>
      <c r="AE4" s="18"/>
    </row>
    <row r="5" spans="1:31" ht="13.5" customHeight="1">
      <c r="A5" s="16">
        <v>3</v>
      </c>
      <c r="B5" s="3"/>
      <c r="C5" s="24"/>
      <c r="D5" s="24"/>
      <c r="E5" s="24"/>
      <c r="F5" s="229"/>
      <c r="G5" s="123"/>
      <c r="H5" s="128"/>
      <c r="I5" s="128"/>
      <c r="J5" s="128"/>
      <c r="K5" s="129"/>
      <c r="L5" s="130"/>
      <c r="M5" s="128"/>
      <c r="N5" s="128"/>
      <c r="O5" s="128"/>
      <c r="P5" s="128"/>
      <c r="Q5" s="128"/>
      <c r="R5" s="128"/>
      <c r="S5" s="131"/>
      <c r="T5" s="44"/>
      <c r="U5" s="23"/>
      <c r="V5" s="107"/>
      <c r="W5" s="18"/>
      <c r="X5" s="197" t="s">
        <v>46</v>
      </c>
      <c r="Y5" s="198"/>
      <c r="Z5" s="18"/>
      <c r="AA5" s="132">
        <v>45017</v>
      </c>
      <c r="AB5" s="18"/>
      <c r="AC5" s="18"/>
      <c r="AD5" s="18"/>
      <c r="AE5" s="18"/>
    </row>
    <row r="6" spans="1:31" ht="13.5" customHeight="1">
      <c r="A6" s="16">
        <v>4</v>
      </c>
      <c r="B6" s="3"/>
      <c r="C6" s="24"/>
      <c r="D6" s="24"/>
      <c r="E6" s="24"/>
      <c r="F6" s="229"/>
      <c r="G6" s="123"/>
      <c r="H6" s="128"/>
      <c r="I6" s="128"/>
      <c r="J6" s="128"/>
      <c r="K6" s="129"/>
      <c r="L6" s="130"/>
      <c r="M6" s="128"/>
      <c r="N6" s="128"/>
      <c r="O6" s="128"/>
      <c r="P6" s="128"/>
      <c r="Q6" s="128"/>
      <c r="R6" s="128"/>
      <c r="S6" s="131"/>
      <c r="T6" s="44"/>
      <c r="U6" s="23"/>
      <c r="V6" s="107"/>
      <c r="W6" s="18"/>
      <c r="X6" s="199"/>
      <c r="Y6" s="199"/>
      <c r="Z6" s="18"/>
      <c r="AA6" s="18"/>
      <c r="AB6" s="18"/>
      <c r="AC6" s="18"/>
      <c r="AD6" s="18"/>
      <c r="AE6" s="18"/>
    </row>
    <row r="7" spans="1:31" ht="13.5" customHeight="1">
      <c r="A7" s="16">
        <v>5</v>
      </c>
      <c r="B7" s="3"/>
      <c r="C7" s="24"/>
      <c r="D7" s="24"/>
      <c r="E7" s="24"/>
      <c r="F7" s="229"/>
      <c r="G7" s="123"/>
      <c r="H7" s="128"/>
      <c r="I7" s="128"/>
      <c r="J7" s="128"/>
      <c r="K7" s="129"/>
      <c r="L7" s="130"/>
      <c r="M7" s="128"/>
      <c r="N7" s="128"/>
      <c r="O7" s="128"/>
      <c r="P7" s="128"/>
      <c r="Q7" s="128"/>
      <c r="R7" s="128"/>
      <c r="S7" s="131"/>
      <c r="T7" s="44"/>
      <c r="U7" s="23"/>
      <c r="V7" s="107"/>
      <c r="W7" s="18"/>
      <c r="X7" s="133" t="s">
        <v>4</v>
      </c>
      <c r="Y7" s="133" t="s">
        <v>37</v>
      </c>
      <c r="Z7" s="18"/>
      <c r="AA7" s="18"/>
      <c r="AB7" s="18"/>
      <c r="AC7" s="18"/>
      <c r="AD7" s="18"/>
      <c r="AE7" s="18"/>
    </row>
    <row r="8" spans="1:31" ht="13.5" customHeight="1">
      <c r="A8" s="16">
        <v>6</v>
      </c>
      <c r="B8" s="3"/>
      <c r="C8" s="24"/>
      <c r="D8" s="24"/>
      <c r="E8" s="24"/>
      <c r="F8" s="229"/>
      <c r="G8" s="123"/>
      <c r="H8" s="128"/>
      <c r="I8" s="128"/>
      <c r="J8" s="128"/>
      <c r="K8" s="129"/>
      <c r="L8" s="130"/>
      <c r="M8" s="128"/>
      <c r="N8" s="128"/>
      <c r="O8" s="128"/>
      <c r="P8" s="128"/>
      <c r="Q8" s="128"/>
      <c r="R8" s="128"/>
      <c r="S8" s="131"/>
      <c r="T8" s="44"/>
      <c r="U8" s="23"/>
      <c r="V8" s="107"/>
      <c r="W8" s="18"/>
      <c r="X8" s="109" t="s">
        <v>39</v>
      </c>
      <c r="Y8" s="109" t="s">
        <v>39</v>
      </c>
      <c r="Z8" s="18"/>
      <c r="AA8" s="18"/>
      <c r="AB8" s="18"/>
      <c r="AC8" s="18"/>
      <c r="AD8" s="18"/>
      <c r="AE8" s="18"/>
    </row>
    <row r="9" spans="1:31" ht="13.5" customHeight="1">
      <c r="A9" s="16">
        <v>7</v>
      </c>
      <c r="B9" s="3"/>
      <c r="C9" s="24"/>
      <c r="D9" s="24"/>
      <c r="E9" s="24"/>
      <c r="F9" s="229"/>
      <c r="G9" s="123"/>
      <c r="H9" s="128"/>
      <c r="I9" s="128"/>
      <c r="J9" s="128"/>
      <c r="K9" s="129"/>
      <c r="L9" s="130"/>
      <c r="M9" s="128"/>
      <c r="N9" s="128"/>
      <c r="O9" s="128"/>
      <c r="P9" s="128"/>
      <c r="Q9" s="128"/>
      <c r="R9" s="128"/>
      <c r="S9" s="131"/>
      <c r="T9" s="44"/>
      <c r="U9" s="23"/>
      <c r="V9" s="107"/>
      <c r="W9" s="18"/>
      <c r="X9" s="72">
        <f>SUM(H3:H102)</f>
        <v>0</v>
      </c>
      <c r="Y9" s="72">
        <f>SUM(L3:L102)</f>
        <v>0</v>
      </c>
      <c r="Z9" s="18"/>
      <c r="AA9" s="18"/>
      <c r="AB9" s="18"/>
      <c r="AC9" s="18"/>
      <c r="AD9" s="18"/>
      <c r="AE9" s="18"/>
    </row>
    <row r="10" spans="1:31" ht="13.5" customHeight="1">
      <c r="A10" s="16">
        <v>8</v>
      </c>
      <c r="B10" s="3"/>
      <c r="C10" s="24"/>
      <c r="D10" s="24"/>
      <c r="E10" s="24"/>
      <c r="F10" s="229"/>
      <c r="G10" s="123"/>
      <c r="H10" s="128"/>
      <c r="I10" s="128"/>
      <c r="J10" s="128"/>
      <c r="K10" s="129"/>
      <c r="L10" s="130"/>
      <c r="M10" s="128"/>
      <c r="N10" s="128"/>
      <c r="O10" s="128"/>
      <c r="P10" s="128"/>
      <c r="Q10" s="128"/>
      <c r="R10" s="128"/>
      <c r="S10" s="131"/>
      <c r="T10" s="44"/>
      <c r="U10" s="23"/>
      <c r="V10" s="107"/>
      <c r="W10" s="18"/>
      <c r="X10" s="110" t="s">
        <v>47</v>
      </c>
      <c r="Y10" s="110" t="s">
        <v>40</v>
      </c>
      <c r="Z10" s="18"/>
      <c r="AA10" s="18"/>
      <c r="AB10" s="18"/>
      <c r="AC10" s="18"/>
      <c r="AD10" s="18"/>
      <c r="AE10" s="18"/>
    </row>
    <row r="11" spans="1:31" ht="13.5" customHeight="1">
      <c r="A11" s="16">
        <v>9</v>
      </c>
      <c r="B11" s="3"/>
      <c r="C11" s="24"/>
      <c r="D11" s="24"/>
      <c r="E11" s="24"/>
      <c r="F11" s="229"/>
      <c r="G11" s="123"/>
      <c r="H11" s="128"/>
      <c r="I11" s="128"/>
      <c r="J11" s="128"/>
      <c r="K11" s="129"/>
      <c r="L11" s="130"/>
      <c r="M11" s="128"/>
      <c r="N11" s="128"/>
      <c r="O11" s="128"/>
      <c r="P11" s="128"/>
      <c r="Q11" s="128"/>
      <c r="R11" s="128"/>
      <c r="S11" s="131"/>
      <c r="T11" s="44"/>
      <c r="U11" s="23"/>
      <c r="V11" s="107"/>
      <c r="W11" s="18"/>
      <c r="X11" s="72">
        <f>SUM(I3:I102)</f>
        <v>0</v>
      </c>
      <c r="Y11" s="72">
        <f>SUM(M3:M102)</f>
        <v>0</v>
      </c>
      <c r="Z11" s="18"/>
      <c r="AA11" s="18"/>
      <c r="AB11" s="18"/>
      <c r="AC11" s="18"/>
      <c r="AD11" s="18"/>
      <c r="AE11" s="18"/>
    </row>
    <row r="12" spans="1:31" ht="13.5" customHeight="1">
      <c r="A12" s="16">
        <v>10</v>
      </c>
      <c r="B12" s="3"/>
      <c r="C12" s="24"/>
      <c r="D12" s="24"/>
      <c r="E12" s="24"/>
      <c r="F12" s="229"/>
      <c r="G12" s="123"/>
      <c r="H12" s="128"/>
      <c r="I12" s="128"/>
      <c r="J12" s="128"/>
      <c r="K12" s="129"/>
      <c r="L12" s="130"/>
      <c r="M12" s="128"/>
      <c r="N12" s="128"/>
      <c r="O12" s="128"/>
      <c r="P12" s="128"/>
      <c r="Q12" s="128"/>
      <c r="R12" s="128"/>
      <c r="S12" s="131"/>
      <c r="T12" s="44"/>
      <c r="U12" s="23"/>
      <c r="V12" s="107"/>
      <c r="W12" s="18"/>
      <c r="X12" s="111" t="s">
        <v>48</v>
      </c>
      <c r="Y12" s="111" t="s">
        <v>41</v>
      </c>
      <c r="Z12" s="18"/>
      <c r="AA12" s="18"/>
      <c r="AB12" s="18"/>
      <c r="AC12" s="18"/>
      <c r="AD12" s="18"/>
      <c r="AE12" s="18"/>
    </row>
    <row r="13" spans="1:31" ht="13.5" customHeight="1">
      <c r="A13" s="16">
        <v>11</v>
      </c>
      <c r="B13" s="3"/>
      <c r="C13" s="24"/>
      <c r="D13" s="24"/>
      <c r="E13" s="24"/>
      <c r="F13" s="229"/>
      <c r="G13" s="123"/>
      <c r="H13" s="128"/>
      <c r="I13" s="128"/>
      <c r="J13" s="128"/>
      <c r="K13" s="129"/>
      <c r="L13" s="130"/>
      <c r="M13" s="128"/>
      <c r="N13" s="128"/>
      <c r="O13" s="128"/>
      <c r="P13" s="128"/>
      <c r="Q13" s="128"/>
      <c r="R13" s="128"/>
      <c r="S13" s="131"/>
      <c r="T13" s="44"/>
      <c r="U13" s="23"/>
      <c r="V13" s="107"/>
      <c r="W13" s="18"/>
      <c r="X13" s="112">
        <f>SUM(J3:J102)</f>
        <v>0</v>
      </c>
      <c r="Y13" s="112">
        <f>SUM(N3:N102)</f>
        <v>0</v>
      </c>
      <c r="Z13" s="18"/>
      <c r="AA13" s="18"/>
      <c r="AB13" s="18"/>
      <c r="AC13" s="18"/>
      <c r="AD13" s="18"/>
      <c r="AE13" s="18"/>
    </row>
    <row r="14" spans="1:31" ht="13.5" customHeight="1">
      <c r="A14" s="16">
        <v>12</v>
      </c>
      <c r="B14" s="3"/>
      <c r="C14" s="24"/>
      <c r="D14" s="24"/>
      <c r="E14" s="24"/>
      <c r="F14" s="229"/>
      <c r="G14" s="123"/>
      <c r="H14" s="128"/>
      <c r="I14" s="128"/>
      <c r="J14" s="128"/>
      <c r="K14" s="129"/>
      <c r="L14" s="130"/>
      <c r="M14" s="128"/>
      <c r="N14" s="128"/>
      <c r="O14" s="128"/>
      <c r="P14" s="128"/>
      <c r="Q14" s="128"/>
      <c r="R14" s="128"/>
      <c r="S14" s="131"/>
      <c r="T14" s="44"/>
      <c r="U14" s="7"/>
      <c r="V14" s="107"/>
      <c r="W14" s="18"/>
      <c r="X14" s="111" t="s">
        <v>49</v>
      </c>
      <c r="Y14" s="111" t="s">
        <v>42</v>
      </c>
      <c r="Z14" s="18"/>
      <c r="AA14" s="18"/>
      <c r="AB14" s="18"/>
      <c r="AC14" s="18"/>
      <c r="AD14" s="18"/>
      <c r="AE14" s="18"/>
    </row>
    <row r="15" spans="1:31" ht="13.5" customHeight="1">
      <c r="A15" s="16">
        <v>13</v>
      </c>
      <c r="B15" s="3"/>
      <c r="C15" s="24"/>
      <c r="D15" s="24"/>
      <c r="E15" s="24"/>
      <c r="F15" s="229"/>
      <c r="G15" s="123"/>
      <c r="H15" s="128"/>
      <c r="I15" s="128"/>
      <c r="J15" s="128"/>
      <c r="K15" s="129"/>
      <c r="L15" s="130"/>
      <c r="M15" s="128"/>
      <c r="N15" s="128"/>
      <c r="O15" s="128"/>
      <c r="P15" s="128"/>
      <c r="Q15" s="128"/>
      <c r="R15" s="128"/>
      <c r="S15" s="131"/>
      <c r="T15" s="44"/>
      <c r="U15" s="7"/>
      <c r="V15" s="107"/>
      <c r="W15" s="18"/>
      <c r="X15" s="112">
        <f>SUM(K3:K102)</f>
        <v>0</v>
      </c>
      <c r="Y15" s="112">
        <f>SUM(O3:O102)</f>
        <v>0</v>
      </c>
      <c r="Z15" s="18"/>
      <c r="AA15" s="18"/>
      <c r="AB15" s="18"/>
      <c r="AC15" s="18"/>
      <c r="AD15" s="18"/>
      <c r="AE15" s="18"/>
    </row>
    <row r="16" spans="1:31" ht="13.5" customHeight="1">
      <c r="A16" s="16">
        <v>14</v>
      </c>
      <c r="B16" s="3"/>
      <c r="C16" s="24"/>
      <c r="D16" s="24"/>
      <c r="E16" s="24"/>
      <c r="F16" s="229"/>
      <c r="G16" s="123"/>
      <c r="H16" s="128"/>
      <c r="I16" s="128"/>
      <c r="J16" s="128"/>
      <c r="K16" s="129"/>
      <c r="L16" s="130"/>
      <c r="M16" s="128"/>
      <c r="N16" s="128"/>
      <c r="O16" s="128"/>
      <c r="P16" s="128"/>
      <c r="Q16" s="128"/>
      <c r="R16" s="128"/>
      <c r="S16" s="131"/>
      <c r="T16" s="44"/>
      <c r="U16" s="7"/>
      <c r="V16" s="107"/>
      <c r="W16" s="18"/>
      <c r="X16" s="134">
        <f>X9+X11+X13+X15</f>
        <v>0</v>
      </c>
      <c r="Y16" s="111" t="s">
        <v>43</v>
      </c>
      <c r="Z16" s="18"/>
      <c r="AA16" s="18"/>
      <c r="AB16" s="18"/>
      <c r="AC16" s="18"/>
      <c r="AD16" s="18"/>
      <c r="AE16" s="18"/>
    </row>
    <row r="17" spans="1:31" ht="13.5" customHeight="1">
      <c r="A17" s="16">
        <v>15</v>
      </c>
      <c r="B17" s="3"/>
      <c r="C17" s="24"/>
      <c r="D17" s="24"/>
      <c r="E17" s="24"/>
      <c r="F17" s="229"/>
      <c r="G17" s="123"/>
      <c r="H17" s="128"/>
      <c r="I17" s="128"/>
      <c r="J17" s="128"/>
      <c r="K17" s="129"/>
      <c r="L17" s="130"/>
      <c r="M17" s="128"/>
      <c r="N17" s="128"/>
      <c r="O17" s="128"/>
      <c r="P17" s="128"/>
      <c r="Q17" s="128"/>
      <c r="R17" s="128"/>
      <c r="S17" s="131"/>
      <c r="T17" s="44"/>
      <c r="U17" s="7"/>
      <c r="V17" s="107"/>
      <c r="W17" s="18"/>
      <c r="X17" s="18"/>
      <c r="Y17" s="112">
        <f>SUM(P3:P102)</f>
        <v>0</v>
      </c>
      <c r="Z17" s="18"/>
      <c r="AA17" s="18"/>
      <c r="AB17" s="18"/>
      <c r="AC17" s="18"/>
      <c r="AD17" s="18"/>
      <c r="AE17" s="18"/>
    </row>
    <row r="18" spans="1:31" ht="13.5" customHeight="1">
      <c r="A18" s="16">
        <v>16</v>
      </c>
      <c r="B18" s="3"/>
      <c r="C18" s="24"/>
      <c r="D18" s="24"/>
      <c r="E18" s="24"/>
      <c r="F18" s="229"/>
      <c r="G18" s="123"/>
      <c r="H18" s="128"/>
      <c r="I18" s="128"/>
      <c r="J18" s="128"/>
      <c r="K18" s="129"/>
      <c r="L18" s="130"/>
      <c r="M18" s="128"/>
      <c r="N18" s="128"/>
      <c r="O18" s="128"/>
      <c r="P18" s="128"/>
      <c r="Q18" s="128"/>
      <c r="R18" s="128"/>
      <c r="S18" s="131"/>
      <c r="T18" s="44"/>
      <c r="U18" s="7"/>
      <c r="V18" s="107"/>
      <c r="W18" s="18"/>
      <c r="X18" s="18"/>
      <c r="Y18" s="111" t="s">
        <v>44</v>
      </c>
      <c r="Z18" s="18"/>
      <c r="AA18" s="18"/>
      <c r="AB18" s="18"/>
      <c r="AC18" s="18"/>
      <c r="AD18" s="18"/>
      <c r="AE18" s="18"/>
    </row>
    <row r="19" spans="1:31" ht="13.5" customHeight="1">
      <c r="A19" s="16">
        <v>17</v>
      </c>
      <c r="B19" s="3"/>
      <c r="C19" s="24"/>
      <c r="D19" s="24"/>
      <c r="E19" s="24"/>
      <c r="F19" s="229"/>
      <c r="G19" s="123"/>
      <c r="H19" s="128"/>
      <c r="I19" s="128"/>
      <c r="J19" s="128"/>
      <c r="K19" s="129"/>
      <c r="L19" s="130"/>
      <c r="M19" s="128"/>
      <c r="N19" s="128"/>
      <c r="O19" s="128"/>
      <c r="P19" s="128"/>
      <c r="Q19" s="128"/>
      <c r="R19" s="128"/>
      <c r="S19" s="131"/>
      <c r="T19" s="44"/>
      <c r="U19" s="7"/>
      <c r="V19" s="107"/>
      <c r="W19" s="18"/>
      <c r="X19" s="18"/>
      <c r="Y19" s="112">
        <f>SUM(Q3:Q102)</f>
        <v>0</v>
      </c>
      <c r="Z19" s="18"/>
      <c r="AA19" s="18"/>
      <c r="AB19" s="18"/>
      <c r="AC19" s="18"/>
      <c r="AD19" s="18"/>
      <c r="AE19" s="18"/>
    </row>
    <row r="20" spans="1:31" ht="13.5" customHeight="1">
      <c r="A20" s="16">
        <v>18</v>
      </c>
      <c r="B20" s="3"/>
      <c r="C20" s="24"/>
      <c r="D20" s="24"/>
      <c r="E20" s="24"/>
      <c r="F20" s="229"/>
      <c r="G20" s="123"/>
      <c r="H20" s="128"/>
      <c r="I20" s="128"/>
      <c r="J20" s="128"/>
      <c r="K20" s="129"/>
      <c r="L20" s="130"/>
      <c r="M20" s="128"/>
      <c r="N20" s="128"/>
      <c r="O20" s="128"/>
      <c r="P20" s="128"/>
      <c r="Q20" s="128"/>
      <c r="R20" s="128"/>
      <c r="S20" s="131"/>
      <c r="T20" s="44"/>
      <c r="U20" s="7"/>
      <c r="V20" s="107"/>
      <c r="W20" s="18"/>
      <c r="X20" s="18"/>
      <c r="Y20" s="111" t="s">
        <v>45</v>
      </c>
      <c r="Z20" s="18"/>
      <c r="AA20" s="18"/>
      <c r="AB20" s="18"/>
      <c r="AC20" s="18"/>
      <c r="AD20" s="18"/>
      <c r="AE20" s="18"/>
    </row>
    <row r="21" spans="1:31" ht="13.5" customHeight="1">
      <c r="A21" s="16">
        <v>19</v>
      </c>
      <c r="B21" s="3"/>
      <c r="C21" s="24"/>
      <c r="D21" s="24"/>
      <c r="E21" s="24"/>
      <c r="F21" s="229"/>
      <c r="G21" s="123"/>
      <c r="H21" s="128"/>
      <c r="I21" s="128"/>
      <c r="J21" s="128"/>
      <c r="K21" s="129"/>
      <c r="L21" s="130"/>
      <c r="M21" s="128"/>
      <c r="N21" s="128"/>
      <c r="O21" s="128"/>
      <c r="P21" s="128"/>
      <c r="Q21" s="128"/>
      <c r="R21" s="128"/>
      <c r="S21" s="131"/>
      <c r="T21" s="44"/>
      <c r="U21" s="7"/>
      <c r="V21" s="107"/>
      <c r="W21" s="18"/>
      <c r="X21" s="18"/>
      <c r="Y21" s="112">
        <f>SUM(R3:R102)</f>
        <v>0</v>
      </c>
      <c r="Z21" s="18"/>
      <c r="AA21" s="18"/>
      <c r="AB21" s="18"/>
      <c r="AC21" s="18"/>
      <c r="AD21" s="18"/>
      <c r="AE21" s="18"/>
    </row>
    <row r="22" spans="1:31" ht="13.5" customHeight="1">
      <c r="A22" s="16">
        <v>20</v>
      </c>
      <c r="B22" s="3"/>
      <c r="C22" s="24"/>
      <c r="D22" s="24"/>
      <c r="E22" s="24"/>
      <c r="F22" s="229"/>
      <c r="G22" s="123"/>
      <c r="H22" s="128"/>
      <c r="I22" s="128"/>
      <c r="J22" s="128"/>
      <c r="K22" s="129"/>
      <c r="L22" s="130"/>
      <c r="M22" s="128"/>
      <c r="N22" s="128"/>
      <c r="O22" s="128"/>
      <c r="P22" s="128"/>
      <c r="Q22" s="128"/>
      <c r="R22" s="128"/>
      <c r="S22" s="131"/>
      <c r="T22" s="44"/>
      <c r="U22" s="7"/>
      <c r="V22" s="107"/>
      <c r="W22" s="18"/>
      <c r="X22" s="18"/>
      <c r="Y22" s="134">
        <f>Y9+Y11+Y13+Y15+Y17+Y19+Y21</f>
        <v>0</v>
      </c>
      <c r="Z22" s="18"/>
      <c r="AA22" s="18"/>
      <c r="AB22" s="18"/>
      <c r="AC22" s="18"/>
      <c r="AD22" s="18"/>
      <c r="AE22" s="18"/>
    </row>
    <row r="23" spans="1:31" ht="13.5" customHeight="1">
      <c r="A23" s="16">
        <v>21</v>
      </c>
      <c r="B23" s="3"/>
      <c r="C23" s="24"/>
      <c r="D23" s="24"/>
      <c r="E23" s="24"/>
      <c r="F23" s="229"/>
      <c r="G23" s="123"/>
      <c r="H23" s="128"/>
      <c r="I23" s="128"/>
      <c r="J23" s="128"/>
      <c r="K23" s="129"/>
      <c r="L23" s="130"/>
      <c r="M23" s="128"/>
      <c r="N23" s="128"/>
      <c r="O23" s="128"/>
      <c r="P23" s="128"/>
      <c r="Q23" s="128"/>
      <c r="R23" s="128"/>
      <c r="S23" s="131"/>
      <c r="T23" s="44"/>
      <c r="U23" s="7"/>
      <c r="V23" s="107"/>
      <c r="W23" s="18"/>
      <c r="X23" s="72"/>
      <c r="Y23" s="72" t="s">
        <v>53</v>
      </c>
      <c r="Z23" s="72"/>
      <c r="AA23" s="72"/>
      <c r="AB23" s="72" t="s">
        <v>54</v>
      </c>
      <c r="AC23" s="18"/>
      <c r="AD23" s="18"/>
      <c r="AE23" s="18"/>
    </row>
    <row r="24" spans="1:31" ht="13.5" customHeight="1">
      <c r="A24" s="16">
        <v>22</v>
      </c>
      <c r="B24" s="3"/>
      <c r="C24" s="24"/>
      <c r="D24" s="24"/>
      <c r="E24" s="24"/>
      <c r="F24" s="229"/>
      <c r="G24" s="123"/>
      <c r="H24" s="128"/>
      <c r="I24" s="128"/>
      <c r="J24" s="128"/>
      <c r="K24" s="129"/>
      <c r="L24" s="130"/>
      <c r="M24" s="128"/>
      <c r="N24" s="128"/>
      <c r="O24" s="128"/>
      <c r="P24" s="128"/>
      <c r="Q24" s="128"/>
      <c r="R24" s="128"/>
      <c r="S24" s="131"/>
      <c r="T24" s="44"/>
      <c r="U24" s="7"/>
      <c r="V24" s="107"/>
      <c r="W24" s="18"/>
      <c r="X24" s="72"/>
      <c r="Y24" s="152"/>
      <c r="Z24" s="152"/>
      <c r="AA24" s="152"/>
      <c r="AB24" s="154"/>
      <c r="AC24" s="18"/>
      <c r="AD24" s="18"/>
      <c r="AE24" s="18"/>
    </row>
    <row r="25" spans="1:31" ht="13.5" customHeight="1">
      <c r="A25" s="16">
        <v>23</v>
      </c>
      <c r="B25" s="3"/>
      <c r="C25" s="24"/>
      <c r="D25" s="24"/>
      <c r="E25" s="24"/>
      <c r="F25" s="229"/>
      <c r="G25" s="123"/>
      <c r="H25" s="128"/>
      <c r="I25" s="128"/>
      <c r="J25" s="128"/>
      <c r="K25" s="129"/>
      <c r="L25" s="130"/>
      <c r="M25" s="128"/>
      <c r="N25" s="128"/>
      <c r="O25" s="128"/>
      <c r="P25" s="128"/>
      <c r="Q25" s="128"/>
      <c r="R25" s="128"/>
      <c r="S25" s="131"/>
      <c r="T25" s="44"/>
      <c r="U25" s="7"/>
      <c r="V25" s="107"/>
      <c r="W25" s="18"/>
      <c r="X25" s="72" t="s">
        <v>52</v>
      </c>
      <c r="Y25" s="152">
        <v>3000</v>
      </c>
      <c r="Z25" s="152"/>
      <c r="AA25" s="152"/>
      <c r="AB25" s="154">
        <f>SUM(X9+X11+X13+X15+Y9+Y11+Y13+Y15+Y17+Y19+Y21)*Y25</f>
        <v>0</v>
      </c>
      <c r="AC25" s="18" t="s">
        <v>55</v>
      </c>
      <c r="AD25" s="18"/>
      <c r="AE25" s="18"/>
    </row>
    <row r="26" spans="1:31" ht="13.5" customHeight="1">
      <c r="A26" s="16">
        <v>24</v>
      </c>
      <c r="B26" s="3"/>
      <c r="C26" s="24"/>
      <c r="D26" s="24"/>
      <c r="E26" s="24"/>
      <c r="F26" s="229"/>
      <c r="G26" s="123"/>
      <c r="H26" s="128"/>
      <c r="I26" s="128"/>
      <c r="J26" s="128"/>
      <c r="K26" s="129"/>
      <c r="L26" s="130"/>
      <c r="M26" s="128"/>
      <c r="N26" s="128"/>
      <c r="O26" s="128"/>
      <c r="P26" s="128"/>
      <c r="Q26" s="128"/>
      <c r="R26" s="128"/>
      <c r="S26" s="131"/>
      <c r="T26" s="44"/>
      <c r="U26" s="7"/>
      <c r="V26" s="107"/>
      <c r="W26" s="18"/>
      <c r="X26" s="18" t="s">
        <v>56</v>
      </c>
      <c r="Y26" s="153"/>
      <c r="Z26" s="153"/>
      <c r="AA26" s="153"/>
      <c r="AB26" s="154">
        <f>AB24+AB25</f>
        <v>0</v>
      </c>
      <c r="AC26" s="18"/>
      <c r="AD26" s="18"/>
      <c r="AE26" s="18"/>
    </row>
    <row r="27" spans="1:31">
      <c r="A27" s="16">
        <v>25</v>
      </c>
      <c r="B27" s="3"/>
      <c r="C27" s="24"/>
      <c r="D27" s="24"/>
      <c r="E27" s="24"/>
      <c r="F27" s="229"/>
      <c r="G27" s="123"/>
      <c r="H27" s="128"/>
      <c r="I27" s="128"/>
      <c r="J27" s="128"/>
      <c r="K27" s="129"/>
      <c r="L27" s="130"/>
      <c r="M27" s="128"/>
      <c r="N27" s="128"/>
      <c r="O27" s="128"/>
      <c r="P27" s="128"/>
      <c r="Q27" s="128"/>
      <c r="R27" s="128"/>
      <c r="S27" s="131"/>
      <c r="T27" s="44"/>
      <c r="U27" s="7"/>
      <c r="V27" s="107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>
      <c r="A28" s="16">
        <v>26</v>
      </c>
      <c r="B28" s="3"/>
      <c r="C28" s="24"/>
      <c r="D28" s="24"/>
      <c r="E28" s="24"/>
      <c r="F28" s="229"/>
      <c r="G28" s="123"/>
      <c r="H28" s="128"/>
      <c r="I28" s="128"/>
      <c r="J28" s="128"/>
      <c r="K28" s="129"/>
      <c r="L28" s="130"/>
      <c r="M28" s="128"/>
      <c r="N28" s="128"/>
      <c r="O28" s="128"/>
      <c r="P28" s="128"/>
      <c r="Q28" s="128"/>
      <c r="R28" s="128"/>
      <c r="S28" s="131"/>
      <c r="T28" s="44"/>
      <c r="U28" s="7"/>
      <c r="V28" s="107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>
      <c r="A29" s="16">
        <v>27</v>
      </c>
      <c r="B29" s="3"/>
      <c r="C29" s="24"/>
      <c r="D29" s="24"/>
      <c r="E29" s="24"/>
      <c r="F29" s="229"/>
      <c r="G29" s="123"/>
      <c r="H29" s="128"/>
      <c r="I29" s="128"/>
      <c r="J29" s="128"/>
      <c r="K29" s="129"/>
      <c r="L29" s="130"/>
      <c r="M29" s="128"/>
      <c r="N29" s="128"/>
      <c r="O29" s="128"/>
      <c r="P29" s="128"/>
      <c r="Q29" s="128"/>
      <c r="R29" s="128"/>
      <c r="S29" s="131"/>
      <c r="T29" s="44"/>
      <c r="U29" s="7"/>
      <c r="V29" s="107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>
      <c r="A30" s="16">
        <v>28</v>
      </c>
      <c r="B30" s="3"/>
      <c r="C30" s="24"/>
      <c r="D30" s="24"/>
      <c r="E30" s="24"/>
      <c r="F30" s="229"/>
      <c r="G30" s="123"/>
      <c r="H30" s="128"/>
      <c r="I30" s="128"/>
      <c r="J30" s="128"/>
      <c r="K30" s="129"/>
      <c r="L30" s="130"/>
      <c r="M30" s="128"/>
      <c r="N30" s="128"/>
      <c r="O30" s="128"/>
      <c r="P30" s="128"/>
      <c r="Q30" s="128"/>
      <c r="R30" s="128"/>
      <c r="S30" s="131"/>
      <c r="T30" s="44"/>
      <c r="U30" s="7"/>
      <c r="V30" s="107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>
      <c r="A31" s="16">
        <v>29</v>
      </c>
      <c r="B31" s="3"/>
      <c r="C31" s="24"/>
      <c r="D31" s="24"/>
      <c r="E31" s="24"/>
      <c r="F31" s="229"/>
      <c r="G31" s="123"/>
      <c r="H31" s="128"/>
      <c r="I31" s="128"/>
      <c r="J31" s="128"/>
      <c r="K31" s="129"/>
      <c r="L31" s="130"/>
      <c r="M31" s="128"/>
      <c r="N31" s="128"/>
      <c r="O31" s="128"/>
      <c r="P31" s="128"/>
      <c r="Q31" s="128"/>
      <c r="R31" s="128"/>
      <c r="S31" s="131"/>
      <c r="T31" s="44"/>
      <c r="U31" s="7"/>
      <c r="V31" s="107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>
      <c r="A32" s="16">
        <v>30</v>
      </c>
      <c r="B32" s="3"/>
      <c r="C32" s="24"/>
      <c r="D32" s="24"/>
      <c r="E32" s="24"/>
      <c r="F32" s="229"/>
      <c r="G32" s="123"/>
      <c r="H32" s="128"/>
      <c r="I32" s="128"/>
      <c r="J32" s="128"/>
      <c r="K32" s="129"/>
      <c r="L32" s="130"/>
      <c r="M32" s="128"/>
      <c r="N32" s="128"/>
      <c r="O32" s="128"/>
      <c r="P32" s="128"/>
      <c r="Q32" s="128"/>
      <c r="R32" s="128"/>
      <c r="S32" s="131"/>
      <c r="T32" s="44"/>
      <c r="U32" s="7"/>
      <c r="V32" s="107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>
      <c r="A33" s="16">
        <v>31</v>
      </c>
      <c r="B33" s="3"/>
      <c r="C33" s="24"/>
      <c r="D33" s="24"/>
      <c r="E33" s="24"/>
      <c r="F33" s="229"/>
      <c r="G33" s="123"/>
      <c r="H33" s="128"/>
      <c r="I33" s="128"/>
      <c r="J33" s="128"/>
      <c r="K33" s="129"/>
      <c r="L33" s="130"/>
      <c r="M33" s="128"/>
      <c r="N33" s="128"/>
      <c r="O33" s="128"/>
      <c r="P33" s="128"/>
      <c r="Q33" s="128"/>
      <c r="R33" s="128"/>
      <c r="S33" s="131"/>
      <c r="T33" s="44"/>
      <c r="U33" s="7"/>
      <c r="V33" s="107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>
      <c r="A34" s="16">
        <v>32</v>
      </c>
      <c r="B34" s="3"/>
      <c r="C34" s="24"/>
      <c r="D34" s="24"/>
      <c r="E34" s="24"/>
      <c r="F34" s="229"/>
      <c r="G34" s="123"/>
      <c r="H34" s="128"/>
      <c r="I34" s="128"/>
      <c r="J34" s="128"/>
      <c r="K34" s="129"/>
      <c r="L34" s="130"/>
      <c r="M34" s="128"/>
      <c r="N34" s="128"/>
      <c r="O34" s="128"/>
      <c r="P34" s="128"/>
      <c r="Q34" s="128"/>
      <c r="R34" s="128"/>
      <c r="S34" s="131"/>
      <c r="T34" s="44"/>
      <c r="U34" s="7"/>
      <c r="V34" s="107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>
      <c r="A35" s="16">
        <v>33</v>
      </c>
      <c r="B35" s="3"/>
      <c r="C35" s="24"/>
      <c r="D35" s="24"/>
      <c r="E35" s="24"/>
      <c r="F35" s="229"/>
      <c r="G35" s="123"/>
      <c r="H35" s="128"/>
      <c r="I35" s="128"/>
      <c r="J35" s="128"/>
      <c r="K35" s="129"/>
      <c r="L35" s="130"/>
      <c r="M35" s="128"/>
      <c r="N35" s="128"/>
      <c r="O35" s="128"/>
      <c r="P35" s="128"/>
      <c r="Q35" s="128"/>
      <c r="R35" s="128"/>
      <c r="S35" s="131"/>
      <c r="T35" s="44"/>
      <c r="U35" s="7"/>
      <c r="V35" s="107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>
      <c r="A36" s="16">
        <v>34</v>
      </c>
      <c r="B36" s="3"/>
      <c r="C36" s="24"/>
      <c r="D36" s="24"/>
      <c r="E36" s="24"/>
      <c r="F36" s="229"/>
      <c r="G36" s="123"/>
      <c r="H36" s="128"/>
      <c r="I36" s="128"/>
      <c r="J36" s="128"/>
      <c r="K36" s="129"/>
      <c r="L36" s="130"/>
      <c r="M36" s="128"/>
      <c r="N36" s="128"/>
      <c r="O36" s="128"/>
      <c r="P36" s="128"/>
      <c r="Q36" s="128"/>
      <c r="R36" s="128"/>
      <c r="S36" s="131"/>
      <c r="T36" s="44"/>
      <c r="U36" s="7"/>
      <c r="V36" s="107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>
      <c r="A37" s="16">
        <v>35</v>
      </c>
      <c r="B37" s="3"/>
      <c r="C37" s="24"/>
      <c r="D37" s="24"/>
      <c r="E37" s="24"/>
      <c r="F37" s="229"/>
      <c r="G37" s="123"/>
      <c r="H37" s="128"/>
      <c r="I37" s="128"/>
      <c r="J37" s="128"/>
      <c r="K37" s="129"/>
      <c r="L37" s="130"/>
      <c r="M37" s="128"/>
      <c r="N37" s="128"/>
      <c r="O37" s="128"/>
      <c r="P37" s="128"/>
      <c r="Q37" s="128"/>
      <c r="R37" s="128"/>
      <c r="S37" s="131"/>
      <c r="T37" s="44"/>
      <c r="U37" s="7"/>
      <c r="V37" s="107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>
      <c r="A38" s="16">
        <v>36</v>
      </c>
      <c r="B38" s="3"/>
      <c r="C38" s="24"/>
      <c r="D38" s="24"/>
      <c r="E38" s="24"/>
      <c r="F38" s="229"/>
      <c r="G38" s="123"/>
      <c r="H38" s="128"/>
      <c r="I38" s="128"/>
      <c r="J38" s="128"/>
      <c r="K38" s="129"/>
      <c r="L38" s="130"/>
      <c r="M38" s="128"/>
      <c r="N38" s="128"/>
      <c r="O38" s="128"/>
      <c r="P38" s="128"/>
      <c r="Q38" s="128"/>
      <c r="R38" s="128"/>
      <c r="S38" s="131"/>
      <c r="T38" s="44"/>
      <c r="U38" s="7"/>
      <c r="V38" s="107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>
      <c r="A39" s="16">
        <v>37</v>
      </c>
      <c r="B39" s="3"/>
      <c r="C39" s="24"/>
      <c r="D39" s="24"/>
      <c r="E39" s="24"/>
      <c r="F39" s="229"/>
      <c r="G39" s="123"/>
      <c r="H39" s="128"/>
      <c r="I39" s="128"/>
      <c r="J39" s="128"/>
      <c r="K39" s="129"/>
      <c r="L39" s="130"/>
      <c r="M39" s="128"/>
      <c r="N39" s="128"/>
      <c r="O39" s="128"/>
      <c r="P39" s="128"/>
      <c r="Q39" s="128"/>
      <c r="R39" s="128"/>
      <c r="S39" s="131"/>
      <c r="T39" s="44"/>
      <c r="U39" s="7"/>
      <c r="V39" s="107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>
      <c r="A40" s="16">
        <v>38</v>
      </c>
      <c r="B40" s="3"/>
      <c r="C40" s="24"/>
      <c r="D40" s="24"/>
      <c r="E40" s="24"/>
      <c r="F40" s="229"/>
      <c r="G40" s="123"/>
      <c r="H40" s="128"/>
      <c r="I40" s="128"/>
      <c r="J40" s="128"/>
      <c r="K40" s="129"/>
      <c r="L40" s="130"/>
      <c r="M40" s="128"/>
      <c r="N40" s="128"/>
      <c r="O40" s="128"/>
      <c r="P40" s="128"/>
      <c r="Q40" s="128"/>
      <c r="R40" s="128"/>
      <c r="S40" s="131"/>
      <c r="T40" s="44"/>
      <c r="U40" s="7"/>
      <c r="V40" s="107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>
      <c r="A41" s="16">
        <v>39</v>
      </c>
      <c r="B41" s="3"/>
      <c r="C41" s="24"/>
      <c r="D41" s="24"/>
      <c r="E41" s="24"/>
      <c r="F41" s="229"/>
      <c r="G41" s="123"/>
      <c r="H41" s="128"/>
      <c r="I41" s="128"/>
      <c r="J41" s="128"/>
      <c r="K41" s="129"/>
      <c r="L41" s="130"/>
      <c r="M41" s="128"/>
      <c r="N41" s="128"/>
      <c r="O41" s="128"/>
      <c r="P41" s="128"/>
      <c r="Q41" s="128"/>
      <c r="R41" s="128"/>
      <c r="S41" s="131"/>
      <c r="T41" s="44"/>
      <c r="U41" s="7"/>
      <c r="V41" s="107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>
      <c r="A42" s="16">
        <v>40</v>
      </c>
      <c r="B42" s="3"/>
      <c r="C42" s="24"/>
      <c r="D42" s="24"/>
      <c r="E42" s="24"/>
      <c r="F42" s="229"/>
      <c r="G42" s="123"/>
      <c r="H42" s="128"/>
      <c r="I42" s="128"/>
      <c r="J42" s="128"/>
      <c r="K42" s="129"/>
      <c r="L42" s="130"/>
      <c r="M42" s="128"/>
      <c r="N42" s="128"/>
      <c r="O42" s="128"/>
      <c r="P42" s="128"/>
      <c r="Q42" s="128"/>
      <c r="R42" s="128"/>
      <c r="S42" s="131"/>
      <c r="T42" s="44"/>
      <c r="U42" s="7"/>
      <c r="V42" s="107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>
      <c r="A43" s="16">
        <v>41</v>
      </c>
      <c r="B43" s="3"/>
      <c r="C43" s="24"/>
      <c r="D43" s="24"/>
      <c r="E43" s="24"/>
      <c r="F43" s="229"/>
      <c r="G43" s="123"/>
      <c r="H43" s="128"/>
      <c r="I43" s="128"/>
      <c r="J43" s="128"/>
      <c r="K43" s="129"/>
      <c r="L43" s="130"/>
      <c r="M43" s="128"/>
      <c r="N43" s="128"/>
      <c r="O43" s="128"/>
      <c r="P43" s="128"/>
      <c r="Q43" s="128"/>
      <c r="R43" s="128"/>
      <c r="S43" s="131"/>
      <c r="T43" s="44"/>
      <c r="U43" s="7"/>
      <c r="V43" s="107"/>
      <c r="W43" s="18"/>
      <c r="X43" s="18"/>
      <c r="Y43" s="18"/>
      <c r="Z43" s="18"/>
      <c r="AA43" s="18"/>
      <c r="AB43" s="18"/>
      <c r="AC43" s="18"/>
      <c r="AD43" s="18"/>
      <c r="AE43" s="18"/>
    </row>
    <row r="44" spans="1:31">
      <c r="A44" s="16">
        <v>42</v>
      </c>
      <c r="B44" s="3"/>
      <c r="C44" s="24"/>
      <c r="D44" s="24"/>
      <c r="E44" s="24"/>
      <c r="F44" s="229"/>
      <c r="G44" s="123"/>
      <c r="H44" s="128"/>
      <c r="I44" s="128"/>
      <c r="J44" s="128"/>
      <c r="K44" s="129"/>
      <c r="L44" s="130"/>
      <c r="M44" s="128"/>
      <c r="N44" s="128"/>
      <c r="O44" s="128"/>
      <c r="P44" s="128"/>
      <c r="Q44" s="128"/>
      <c r="R44" s="128"/>
      <c r="S44" s="131"/>
      <c r="T44" s="44"/>
      <c r="U44" s="7"/>
      <c r="V44" s="107"/>
      <c r="W44" s="18"/>
      <c r="X44" s="18"/>
      <c r="Y44" s="18"/>
      <c r="Z44" s="18"/>
      <c r="AA44" s="18"/>
      <c r="AB44" s="18"/>
      <c r="AC44" s="18"/>
      <c r="AD44" s="18"/>
      <c r="AE44" s="18"/>
    </row>
    <row r="45" spans="1:31">
      <c r="A45" s="16">
        <v>43</v>
      </c>
      <c r="B45" s="3"/>
      <c r="C45" s="24"/>
      <c r="D45" s="24"/>
      <c r="E45" s="24"/>
      <c r="F45" s="229"/>
      <c r="G45" s="123"/>
      <c r="H45" s="128"/>
      <c r="I45" s="128"/>
      <c r="J45" s="128"/>
      <c r="K45" s="129"/>
      <c r="L45" s="130"/>
      <c r="M45" s="128"/>
      <c r="N45" s="128"/>
      <c r="O45" s="128"/>
      <c r="P45" s="128"/>
      <c r="Q45" s="128"/>
      <c r="R45" s="128"/>
      <c r="S45" s="131"/>
      <c r="T45" s="44"/>
      <c r="U45" s="7"/>
      <c r="V45" s="107"/>
      <c r="W45" s="18"/>
      <c r="X45" s="18"/>
      <c r="Y45" s="18"/>
      <c r="Z45" s="18"/>
      <c r="AA45" s="18"/>
      <c r="AB45" s="18"/>
      <c r="AC45" s="18"/>
      <c r="AD45" s="18"/>
      <c r="AE45" s="18"/>
    </row>
    <row r="46" spans="1:31">
      <c r="A46" s="16">
        <v>44</v>
      </c>
      <c r="B46" s="3"/>
      <c r="C46" s="24"/>
      <c r="D46" s="24"/>
      <c r="E46" s="24"/>
      <c r="F46" s="229"/>
      <c r="G46" s="123"/>
      <c r="H46" s="128"/>
      <c r="I46" s="128"/>
      <c r="J46" s="128"/>
      <c r="K46" s="129"/>
      <c r="L46" s="130"/>
      <c r="M46" s="128"/>
      <c r="N46" s="128"/>
      <c r="O46" s="128"/>
      <c r="P46" s="128"/>
      <c r="Q46" s="128"/>
      <c r="R46" s="128"/>
      <c r="S46" s="131"/>
      <c r="T46" s="44"/>
      <c r="U46" s="7"/>
      <c r="V46" s="107"/>
      <c r="W46" s="18"/>
      <c r="X46" s="18"/>
      <c r="Y46" s="18"/>
      <c r="Z46" s="18"/>
      <c r="AA46" s="18"/>
      <c r="AB46" s="18"/>
      <c r="AC46" s="18"/>
      <c r="AD46" s="18"/>
      <c r="AE46" s="18"/>
    </row>
    <row r="47" spans="1:31">
      <c r="A47" s="16">
        <v>45</v>
      </c>
      <c r="B47" s="3"/>
      <c r="C47" s="24"/>
      <c r="D47" s="24"/>
      <c r="E47" s="24"/>
      <c r="F47" s="229"/>
      <c r="G47" s="123"/>
      <c r="H47" s="128"/>
      <c r="I47" s="128"/>
      <c r="J47" s="128"/>
      <c r="K47" s="129"/>
      <c r="L47" s="130"/>
      <c r="M47" s="128"/>
      <c r="N47" s="128"/>
      <c r="O47" s="128"/>
      <c r="P47" s="128"/>
      <c r="Q47" s="128"/>
      <c r="R47" s="128"/>
      <c r="S47" s="131"/>
      <c r="T47" s="44"/>
      <c r="U47" s="7"/>
      <c r="V47" s="107"/>
      <c r="W47" s="18"/>
      <c r="X47" s="18"/>
      <c r="Y47" s="18"/>
      <c r="Z47" s="18"/>
      <c r="AA47" s="18"/>
      <c r="AB47" s="18"/>
      <c r="AC47" s="18"/>
      <c r="AD47" s="18"/>
      <c r="AE47" s="18"/>
    </row>
    <row r="48" spans="1:31">
      <c r="A48" s="16">
        <v>46</v>
      </c>
      <c r="B48" s="3"/>
      <c r="C48" s="24"/>
      <c r="D48" s="24"/>
      <c r="E48" s="24"/>
      <c r="F48" s="229"/>
      <c r="G48" s="123"/>
      <c r="H48" s="128"/>
      <c r="I48" s="128"/>
      <c r="J48" s="128"/>
      <c r="K48" s="129"/>
      <c r="L48" s="130"/>
      <c r="M48" s="128"/>
      <c r="N48" s="128"/>
      <c r="O48" s="128"/>
      <c r="P48" s="128"/>
      <c r="Q48" s="128"/>
      <c r="R48" s="128"/>
      <c r="S48" s="131"/>
      <c r="T48" s="44"/>
      <c r="U48" s="7"/>
      <c r="V48" s="107"/>
      <c r="W48" s="18"/>
      <c r="X48" s="18"/>
      <c r="Y48" s="18"/>
      <c r="Z48" s="18"/>
      <c r="AA48" s="18"/>
      <c r="AB48" s="18"/>
      <c r="AC48" s="18"/>
      <c r="AD48" s="18"/>
      <c r="AE48" s="18"/>
    </row>
    <row r="49" spans="1:31">
      <c r="A49" s="16">
        <v>47</v>
      </c>
      <c r="B49" s="3"/>
      <c r="C49" s="24"/>
      <c r="D49" s="24"/>
      <c r="E49" s="24"/>
      <c r="F49" s="229"/>
      <c r="G49" s="123"/>
      <c r="H49" s="128"/>
      <c r="I49" s="128"/>
      <c r="J49" s="128"/>
      <c r="K49" s="129"/>
      <c r="L49" s="130"/>
      <c r="M49" s="128"/>
      <c r="N49" s="128"/>
      <c r="O49" s="128"/>
      <c r="P49" s="128"/>
      <c r="Q49" s="128"/>
      <c r="R49" s="128"/>
      <c r="S49" s="131"/>
      <c r="T49" s="44"/>
      <c r="U49" s="7"/>
      <c r="V49" s="107"/>
      <c r="W49" s="18"/>
      <c r="X49" s="18"/>
      <c r="Y49" s="18"/>
      <c r="Z49" s="18"/>
      <c r="AA49" s="18"/>
      <c r="AB49" s="18"/>
      <c r="AC49" s="18"/>
      <c r="AD49" s="18"/>
      <c r="AE49" s="18"/>
    </row>
    <row r="50" spans="1:31">
      <c r="A50" s="16">
        <v>48</v>
      </c>
      <c r="B50" s="3"/>
      <c r="C50" s="24"/>
      <c r="D50" s="24"/>
      <c r="E50" s="24"/>
      <c r="F50" s="229"/>
      <c r="G50" s="123"/>
      <c r="H50" s="128"/>
      <c r="I50" s="128"/>
      <c r="J50" s="128"/>
      <c r="K50" s="129"/>
      <c r="L50" s="130"/>
      <c r="M50" s="128"/>
      <c r="N50" s="128"/>
      <c r="O50" s="128"/>
      <c r="P50" s="128"/>
      <c r="Q50" s="128"/>
      <c r="R50" s="128"/>
      <c r="S50" s="131"/>
      <c r="T50" s="44"/>
      <c r="U50" s="7"/>
      <c r="V50" s="107"/>
      <c r="W50" s="18"/>
      <c r="X50" s="18"/>
      <c r="Y50" s="18"/>
      <c r="Z50" s="18"/>
      <c r="AA50" s="18"/>
      <c r="AB50" s="18"/>
      <c r="AC50" s="18"/>
      <c r="AD50" s="18"/>
      <c r="AE50" s="18"/>
    </row>
    <row r="51" spans="1:31">
      <c r="A51" s="16">
        <v>49</v>
      </c>
      <c r="B51" s="3"/>
      <c r="C51" s="24"/>
      <c r="D51" s="24"/>
      <c r="E51" s="24"/>
      <c r="F51" s="229"/>
      <c r="G51" s="123"/>
      <c r="H51" s="128"/>
      <c r="I51" s="128"/>
      <c r="J51" s="128"/>
      <c r="K51" s="129"/>
      <c r="L51" s="130"/>
      <c r="M51" s="128"/>
      <c r="N51" s="128"/>
      <c r="O51" s="128"/>
      <c r="P51" s="128"/>
      <c r="Q51" s="128"/>
      <c r="R51" s="128"/>
      <c r="S51" s="131"/>
      <c r="T51" s="44"/>
      <c r="U51" s="7"/>
      <c r="V51" s="107"/>
      <c r="W51" s="18"/>
      <c r="X51" s="18"/>
      <c r="Y51" s="18"/>
      <c r="Z51" s="18"/>
      <c r="AA51" s="18"/>
      <c r="AB51" s="18"/>
      <c r="AC51" s="18"/>
      <c r="AD51" s="18"/>
      <c r="AE51" s="18"/>
    </row>
    <row r="52" spans="1:31">
      <c r="A52" s="16">
        <v>50</v>
      </c>
      <c r="B52" s="3"/>
      <c r="C52" s="24"/>
      <c r="D52" s="24"/>
      <c r="E52" s="24"/>
      <c r="F52" s="229"/>
      <c r="G52" s="123"/>
      <c r="H52" s="128"/>
      <c r="I52" s="128"/>
      <c r="J52" s="128"/>
      <c r="K52" s="129"/>
      <c r="L52" s="130"/>
      <c r="M52" s="128"/>
      <c r="N52" s="128"/>
      <c r="O52" s="128"/>
      <c r="P52" s="128"/>
      <c r="Q52" s="128"/>
      <c r="R52" s="128"/>
      <c r="S52" s="131"/>
      <c r="T52" s="44"/>
      <c r="U52" s="7"/>
      <c r="V52" s="107"/>
      <c r="W52" s="18"/>
      <c r="X52" s="18"/>
      <c r="Y52" s="18"/>
      <c r="Z52" s="18"/>
      <c r="AA52" s="18"/>
      <c r="AB52" s="18"/>
      <c r="AC52" s="18"/>
      <c r="AD52" s="18"/>
      <c r="AE52" s="18"/>
    </row>
    <row r="53" spans="1:31">
      <c r="A53" s="16">
        <v>51</v>
      </c>
      <c r="B53" s="3"/>
      <c r="C53" s="24"/>
      <c r="D53" s="24"/>
      <c r="E53" s="24"/>
      <c r="F53" s="229"/>
      <c r="G53" s="123"/>
      <c r="H53" s="128"/>
      <c r="I53" s="128"/>
      <c r="J53" s="128"/>
      <c r="K53" s="129"/>
      <c r="L53" s="130"/>
      <c r="M53" s="128"/>
      <c r="N53" s="128"/>
      <c r="O53" s="128"/>
      <c r="P53" s="128"/>
      <c r="Q53" s="128"/>
      <c r="R53" s="128"/>
      <c r="S53" s="131"/>
      <c r="T53" s="44"/>
      <c r="U53" s="7"/>
      <c r="V53" s="107"/>
      <c r="W53" s="18"/>
      <c r="X53" s="18"/>
      <c r="Y53" s="18"/>
      <c r="Z53" s="18"/>
      <c r="AA53" s="18"/>
      <c r="AB53" s="18"/>
      <c r="AC53" s="18"/>
      <c r="AD53" s="18"/>
      <c r="AE53" s="18"/>
    </row>
    <row r="54" spans="1:31">
      <c r="A54" s="16">
        <v>52</v>
      </c>
      <c r="B54" s="3"/>
      <c r="C54" s="24"/>
      <c r="D54" s="24"/>
      <c r="E54" s="24"/>
      <c r="F54" s="229"/>
      <c r="G54" s="123"/>
      <c r="H54" s="128"/>
      <c r="I54" s="128"/>
      <c r="J54" s="128"/>
      <c r="K54" s="129"/>
      <c r="L54" s="130"/>
      <c r="M54" s="128"/>
      <c r="N54" s="128"/>
      <c r="O54" s="128"/>
      <c r="P54" s="128"/>
      <c r="Q54" s="128"/>
      <c r="R54" s="128"/>
      <c r="S54" s="131"/>
      <c r="T54" s="44"/>
      <c r="U54" s="7"/>
      <c r="V54" s="107"/>
      <c r="W54" s="18"/>
      <c r="X54" s="18"/>
      <c r="Y54" s="18"/>
      <c r="Z54" s="18"/>
      <c r="AA54" s="18"/>
      <c r="AB54" s="18"/>
      <c r="AC54" s="18"/>
      <c r="AD54" s="18"/>
      <c r="AE54" s="18"/>
    </row>
    <row r="55" spans="1:31">
      <c r="A55" s="16">
        <v>53</v>
      </c>
      <c r="B55" s="3"/>
      <c r="C55" s="24"/>
      <c r="D55" s="24"/>
      <c r="E55" s="24"/>
      <c r="F55" s="229"/>
      <c r="G55" s="123"/>
      <c r="H55" s="128"/>
      <c r="I55" s="128"/>
      <c r="J55" s="128"/>
      <c r="K55" s="129"/>
      <c r="L55" s="130"/>
      <c r="M55" s="128"/>
      <c r="N55" s="128"/>
      <c r="O55" s="128"/>
      <c r="P55" s="128"/>
      <c r="Q55" s="128"/>
      <c r="R55" s="128"/>
      <c r="S55" s="131"/>
      <c r="T55" s="44"/>
      <c r="U55" s="7"/>
      <c r="V55" s="107"/>
      <c r="W55" s="18"/>
      <c r="X55" s="18"/>
      <c r="Y55" s="18"/>
      <c r="Z55" s="18"/>
      <c r="AA55" s="18"/>
      <c r="AB55" s="18"/>
      <c r="AC55" s="18"/>
      <c r="AD55" s="18"/>
      <c r="AE55" s="18"/>
    </row>
    <row r="56" spans="1:31">
      <c r="A56" s="16">
        <v>54</v>
      </c>
      <c r="B56" s="3"/>
      <c r="C56" s="24"/>
      <c r="D56" s="24"/>
      <c r="E56" s="24"/>
      <c r="F56" s="229"/>
      <c r="G56" s="123"/>
      <c r="H56" s="128"/>
      <c r="I56" s="128"/>
      <c r="J56" s="128"/>
      <c r="K56" s="129"/>
      <c r="L56" s="130"/>
      <c r="M56" s="128"/>
      <c r="N56" s="128"/>
      <c r="O56" s="128"/>
      <c r="P56" s="128"/>
      <c r="Q56" s="128"/>
      <c r="R56" s="128"/>
      <c r="S56" s="131"/>
      <c r="T56" s="44"/>
      <c r="U56" s="7"/>
      <c r="V56" s="107"/>
      <c r="W56" s="18"/>
      <c r="X56" s="18"/>
      <c r="Y56" s="18"/>
      <c r="Z56" s="18"/>
      <c r="AA56" s="18"/>
      <c r="AB56" s="18"/>
      <c r="AC56" s="18"/>
      <c r="AD56" s="18"/>
      <c r="AE56" s="18"/>
    </row>
    <row r="57" spans="1:31">
      <c r="A57" s="16">
        <v>55</v>
      </c>
      <c r="B57" s="3"/>
      <c r="C57" s="24"/>
      <c r="D57" s="24"/>
      <c r="E57" s="24"/>
      <c r="F57" s="229"/>
      <c r="G57" s="123"/>
      <c r="H57" s="128"/>
      <c r="I57" s="128"/>
      <c r="J57" s="128"/>
      <c r="K57" s="129"/>
      <c r="L57" s="130"/>
      <c r="M57" s="128"/>
      <c r="N57" s="128"/>
      <c r="O57" s="128"/>
      <c r="P57" s="128"/>
      <c r="Q57" s="128"/>
      <c r="R57" s="128"/>
      <c r="S57" s="131"/>
      <c r="T57" s="44"/>
      <c r="U57" s="7"/>
      <c r="V57" s="107"/>
      <c r="W57" s="18"/>
      <c r="X57" s="18"/>
      <c r="Y57" s="18"/>
      <c r="Z57" s="18"/>
      <c r="AA57" s="18"/>
      <c r="AB57" s="18"/>
      <c r="AC57" s="18"/>
      <c r="AD57" s="18"/>
      <c r="AE57" s="18"/>
    </row>
    <row r="58" spans="1:31">
      <c r="A58" s="16">
        <v>56</v>
      </c>
      <c r="B58" s="3"/>
      <c r="C58" s="24"/>
      <c r="D58" s="24"/>
      <c r="E58" s="24"/>
      <c r="F58" s="229"/>
      <c r="G58" s="123"/>
      <c r="H58" s="128"/>
      <c r="I58" s="128"/>
      <c r="J58" s="128"/>
      <c r="K58" s="129"/>
      <c r="L58" s="130"/>
      <c r="M58" s="128"/>
      <c r="N58" s="128"/>
      <c r="O58" s="128"/>
      <c r="P58" s="128"/>
      <c r="Q58" s="128"/>
      <c r="R58" s="128"/>
      <c r="S58" s="131"/>
      <c r="T58" s="44"/>
      <c r="U58" s="7"/>
      <c r="V58" s="107"/>
      <c r="W58" s="18"/>
      <c r="X58" s="18"/>
      <c r="Y58" s="18"/>
      <c r="Z58" s="18"/>
      <c r="AA58" s="18"/>
      <c r="AB58" s="18"/>
      <c r="AC58" s="18"/>
      <c r="AD58" s="18"/>
      <c r="AE58" s="18"/>
    </row>
    <row r="59" spans="1:31">
      <c r="A59" s="16">
        <v>57</v>
      </c>
      <c r="B59" s="3"/>
      <c r="C59" s="24"/>
      <c r="D59" s="24"/>
      <c r="E59" s="24"/>
      <c r="F59" s="229"/>
      <c r="G59" s="123"/>
      <c r="H59" s="128"/>
      <c r="I59" s="128"/>
      <c r="J59" s="128"/>
      <c r="K59" s="129"/>
      <c r="L59" s="130"/>
      <c r="M59" s="128"/>
      <c r="N59" s="128"/>
      <c r="O59" s="128"/>
      <c r="P59" s="128"/>
      <c r="Q59" s="128"/>
      <c r="R59" s="128"/>
      <c r="S59" s="131"/>
      <c r="T59" s="44"/>
      <c r="U59" s="7"/>
      <c r="V59" s="107"/>
      <c r="W59" s="18"/>
      <c r="X59" s="18"/>
      <c r="Y59" s="18"/>
      <c r="Z59" s="18"/>
      <c r="AA59" s="18"/>
      <c r="AB59" s="18"/>
      <c r="AC59" s="18"/>
      <c r="AD59" s="18"/>
      <c r="AE59" s="18"/>
    </row>
    <row r="60" spans="1:31">
      <c r="A60" s="16">
        <v>58</v>
      </c>
      <c r="B60" s="3"/>
      <c r="C60" s="24"/>
      <c r="D60" s="24"/>
      <c r="E60" s="24"/>
      <c r="F60" s="229"/>
      <c r="G60" s="123"/>
      <c r="H60" s="128"/>
      <c r="I60" s="128"/>
      <c r="J60" s="128"/>
      <c r="K60" s="129"/>
      <c r="L60" s="130"/>
      <c r="M60" s="128"/>
      <c r="N60" s="128"/>
      <c r="O60" s="128"/>
      <c r="P60" s="128"/>
      <c r="Q60" s="128"/>
      <c r="R60" s="128"/>
      <c r="S60" s="131"/>
      <c r="T60" s="44"/>
      <c r="U60" s="7"/>
      <c r="V60" s="107"/>
      <c r="W60" s="18"/>
      <c r="X60" s="18"/>
      <c r="Y60" s="18"/>
      <c r="Z60" s="18"/>
      <c r="AA60" s="18"/>
      <c r="AB60" s="18"/>
      <c r="AC60" s="18"/>
      <c r="AD60" s="18"/>
      <c r="AE60" s="18"/>
    </row>
    <row r="61" spans="1:31">
      <c r="A61" s="16">
        <v>59</v>
      </c>
      <c r="B61" s="3"/>
      <c r="C61" s="24"/>
      <c r="D61" s="24"/>
      <c r="E61" s="24"/>
      <c r="F61" s="229"/>
      <c r="G61" s="123"/>
      <c r="H61" s="128"/>
      <c r="I61" s="128"/>
      <c r="J61" s="128"/>
      <c r="K61" s="129"/>
      <c r="L61" s="130"/>
      <c r="M61" s="128"/>
      <c r="N61" s="128"/>
      <c r="O61" s="128"/>
      <c r="P61" s="128"/>
      <c r="Q61" s="128"/>
      <c r="R61" s="128"/>
      <c r="S61" s="131"/>
      <c r="T61" s="44"/>
      <c r="U61" s="7"/>
      <c r="V61" s="107"/>
      <c r="W61" s="18"/>
      <c r="X61" s="18"/>
      <c r="Y61" s="18"/>
      <c r="Z61" s="18"/>
      <c r="AA61" s="18"/>
      <c r="AB61" s="18"/>
      <c r="AC61" s="18"/>
      <c r="AD61" s="18"/>
      <c r="AE61" s="18"/>
    </row>
    <row r="62" spans="1:31">
      <c r="A62" s="16">
        <v>60</v>
      </c>
      <c r="B62" s="3"/>
      <c r="C62" s="24"/>
      <c r="D62" s="24"/>
      <c r="E62" s="24"/>
      <c r="F62" s="229"/>
      <c r="G62" s="123"/>
      <c r="H62" s="128"/>
      <c r="I62" s="128"/>
      <c r="J62" s="128"/>
      <c r="K62" s="129"/>
      <c r="L62" s="130"/>
      <c r="M62" s="128"/>
      <c r="N62" s="128"/>
      <c r="O62" s="128"/>
      <c r="P62" s="128"/>
      <c r="Q62" s="128"/>
      <c r="R62" s="128"/>
      <c r="S62" s="131"/>
      <c r="T62" s="44"/>
      <c r="U62" s="7"/>
      <c r="V62" s="107"/>
      <c r="W62" s="18"/>
      <c r="X62" s="18"/>
      <c r="Y62" s="18"/>
      <c r="Z62" s="18"/>
      <c r="AA62" s="18"/>
      <c r="AB62" s="18"/>
      <c r="AC62" s="18"/>
      <c r="AD62" s="18"/>
      <c r="AE62" s="18"/>
    </row>
    <row r="63" spans="1:31">
      <c r="A63" s="16">
        <v>61</v>
      </c>
      <c r="B63" s="3"/>
      <c r="C63" s="24"/>
      <c r="D63" s="24"/>
      <c r="E63" s="24"/>
      <c r="F63" s="229"/>
      <c r="G63" s="123"/>
      <c r="H63" s="128"/>
      <c r="I63" s="128"/>
      <c r="J63" s="128"/>
      <c r="K63" s="129"/>
      <c r="L63" s="130"/>
      <c r="M63" s="128"/>
      <c r="N63" s="128"/>
      <c r="O63" s="128"/>
      <c r="P63" s="128"/>
      <c r="Q63" s="128"/>
      <c r="R63" s="128"/>
      <c r="S63" s="131"/>
      <c r="T63" s="44"/>
      <c r="U63" s="7"/>
      <c r="V63" s="107"/>
      <c r="W63" s="18"/>
      <c r="X63" s="18"/>
      <c r="Y63" s="18"/>
      <c r="Z63" s="18"/>
      <c r="AA63" s="18"/>
      <c r="AB63" s="18"/>
      <c r="AC63" s="18"/>
      <c r="AD63" s="18"/>
      <c r="AE63" s="18"/>
    </row>
    <row r="64" spans="1:31">
      <c r="A64" s="16">
        <v>62</v>
      </c>
      <c r="B64" s="3"/>
      <c r="C64" s="24"/>
      <c r="D64" s="24"/>
      <c r="E64" s="24"/>
      <c r="F64" s="229"/>
      <c r="G64" s="123"/>
      <c r="H64" s="128"/>
      <c r="I64" s="128"/>
      <c r="J64" s="128"/>
      <c r="K64" s="129"/>
      <c r="L64" s="130"/>
      <c r="M64" s="128"/>
      <c r="N64" s="128"/>
      <c r="O64" s="128"/>
      <c r="P64" s="128"/>
      <c r="Q64" s="128"/>
      <c r="R64" s="128"/>
      <c r="S64" s="131"/>
      <c r="T64" s="44"/>
      <c r="U64" s="7"/>
      <c r="V64" s="107"/>
      <c r="W64" s="18"/>
      <c r="X64" s="18"/>
      <c r="Y64" s="18"/>
      <c r="Z64" s="18"/>
      <c r="AA64" s="18"/>
      <c r="AB64" s="18"/>
      <c r="AC64" s="18"/>
      <c r="AD64" s="18"/>
      <c r="AE64" s="18"/>
    </row>
    <row r="65" spans="1:31">
      <c r="A65" s="16">
        <v>63</v>
      </c>
      <c r="B65" s="3"/>
      <c r="C65" s="24"/>
      <c r="D65" s="24"/>
      <c r="E65" s="24"/>
      <c r="F65" s="229"/>
      <c r="G65" s="123"/>
      <c r="H65" s="128"/>
      <c r="I65" s="128"/>
      <c r="J65" s="128"/>
      <c r="K65" s="129"/>
      <c r="L65" s="130"/>
      <c r="M65" s="128"/>
      <c r="N65" s="128"/>
      <c r="O65" s="128"/>
      <c r="P65" s="128"/>
      <c r="Q65" s="128"/>
      <c r="R65" s="128"/>
      <c r="S65" s="131"/>
      <c r="T65" s="44"/>
      <c r="U65" s="7"/>
      <c r="V65" s="107"/>
      <c r="W65" s="18"/>
      <c r="X65" s="18"/>
      <c r="Y65" s="18"/>
      <c r="Z65" s="18"/>
      <c r="AA65" s="18"/>
      <c r="AB65" s="18"/>
      <c r="AC65" s="18"/>
      <c r="AD65" s="18"/>
      <c r="AE65" s="18"/>
    </row>
    <row r="66" spans="1:31">
      <c r="A66" s="16">
        <v>64</v>
      </c>
      <c r="B66" s="3"/>
      <c r="C66" s="24"/>
      <c r="D66" s="24"/>
      <c r="E66" s="24"/>
      <c r="F66" s="229"/>
      <c r="G66" s="123"/>
      <c r="H66" s="128"/>
      <c r="I66" s="128"/>
      <c r="J66" s="128"/>
      <c r="K66" s="129"/>
      <c r="L66" s="130"/>
      <c r="M66" s="128"/>
      <c r="N66" s="128"/>
      <c r="O66" s="128"/>
      <c r="P66" s="128"/>
      <c r="Q66" s="128"/>
      <c r="R66" s="128"/>
      <c r="S66" s="131"/>
      <c r="T66" s="44"/>
      <c r="U66" s="7"/>
      <c r="V66" s="107"/>
      <c r="W66" s="18"/>
      <c r="X66" s="18"/>
      <c r="Y66" s="18"/>
      <c r="Z66" s="18"/>
      <c r="AA66" s="18"/>
      <c r="AB66" s="18"/>
      <c r="AC66" s="18"/>
      <c r="AD66" s="18"/>
      <c r="AE66" s="18"/>
    </row>
    <row r="67" spans="1:31">
      <c r="A67" s="16">
        <v>65</v>
      </c>
      <c r="B67" s="3"/>
      <c r="C67" s="24"/>
      <c r="D67" s="24"/>
      <c r="E67" s="24"/>
      <c r="F67" s="229"/>
      <c r="G67" s="123"/>
      <c r="H67" s="128"/>
      <c r="I67" s="128"/>
      <c r="J67" s="128"/>
      <c r="K67" s="129"/>
      <c r="L67" s="130"/>
      <c r="M67" s="128"/>
      <c r="N67" s="128"/>
      <c r="O67" s="128"/>
      <c r="P67" s="128"/>
      <c r="Q67" s="128"/>
      <c r="R67" s="128"/>
      <c r="S67" s="131"/>
      <c r="T67" s="44"/>
      <c r="U67" s="7"/>
      <c r="V67" s="107"/>
      <c r="W67" s="18"/>
      <c r="X67" s="18"/>
      <c r="Y67" s="18"/>
      <c r="Z67" s="18"/>
      <c r="AA67" s="18"/>
      <c r="AB67" s="18"/>
      <c r="AC67" s="18"/>
      <c r="AD67" s="18"/>
      <c r="AE67" s="18"/>
    </row>
    <row r="68" spans="1:31">
      <c r="A68" s="16">
        <f>+A67+1</f>
        <v>66</v>
      </c>
      <c r="B68" s="3"/>
      <c r="C68" s="24"/>
      <c r="D68" s="24"/>
      <c r="E68" s="24"/>
      <c r="F68" s="229"/>
      <c r="G68" s="123"/>
      <c r="H68" s="128"/>
      <c r="I68" s="128"/>
      <c r="J68" s="128"/>
      <c r="K68" s="129"/>
      <c r="L68" s="130"/>
      <c r="M68" s="128"/>
      <c r="N68" s="128"/>
      <c r="O68" s="128"/>
      <c r="P68" s="128"/>
      <c r="Q68" s="128"/>
      <c r="R68" s="128"/>
      <c r="S68" s="131"/>
      <c r="T68" s="44"/>
      <c r="U68" s="7"/>
      <c r="V68" s="107"/>
      <c r="W68" s="18"/>
      <c r="X68" s="18"/>
      <c r="Y68" s="18"/>
      <c r="Z68" s="18"/>
      <c r="AA68" s="18"/>
      <c r="AB68" s="18"/>
      <c r="AC68" s="18"/>
      <c r="AD68" s="18"/>
      <c r="AE68" s="18"/>
    </row>
    <row r="69" spans="1:31">
      <c r="A69" s="16">
        <f t="shared" ref="A69:A102" si="0">+A68+1</f>
        <v>67</v>
      </c>
      <c r="B69" s="3"/>
      <c r="C69" s="24"/>
      <c r="D69" s="24"/>
      <c r="E69" s="24"/>
      <c r="F69" s="229"/>
      <c r="G69" s="123"/>
      <c r="H69" s="128"/>
      <c r="I69" s="128"/>
      <c r="J69" s="128"/>
      <c r="K69" s="129"/>
      <c r="L69" s="130"/>
      <c r="M69" s="128"/>
      <c r="N69" s="128"/>
      <c r="O69" s="128"/>
      <c r="P69" s="128"/>
      <c r="Q69" s="128"/>
      <c r="R69" s="128"/>
      <c r="S69" s="131"/>
      <c r="T69" s="44"/>
      <c r="U69" s="7"/>
      <c r="V69" s="107"/>
      <c r="W69" s="18"/>
      <c r="X69" s="18"/>
      <c r="Y69" s="18"/>
      <c r="Z69" s="18"/>
      <c r="AA69" s="18"/>
      <c r="AB69" s="18"/>
      <c r="AC69" s="18"/>
      <c r="AD69" s="18"/>
      <c r="AE69" s="18"/>
    </row>
    <row r="70" spans="1:31">
      <c r="A70" s="16">
        <f t="shared" si="0"/>
        <v>68</v>
      </c>
      <c r="B70" s="3"/>
      <c r="C70" s="24"/>
      <c r="D70" s="24"/>
      <c r="E70" s="24"/>
      <c r="F70" s="229"/>
      <c r="G70" s="123"/>
      <c r="H70" s="128"/>
      <c r="I70" s="128"/>
      <c r="J70" s="128"/>
      <c r="K70" s="129"/>
      <c r="L70" s="130"/>
      <c r="M70" s="128"/>
      <c r="N70" s="128"/>
      <c r="O70" s="128"/>
      <c r="P70" s="128"/>
      <c r="Q70" s="128"/>
      <c r="R70" s="128"/>
      <c r="S70" s="131"/>
      <c r="T70" s="44"/>
      <c r="U70" s="7"/>
      <c r="V70" s="107"/>
      <c r="W70" s="18"/>
      <c r="X70" s="18"/>
      <c r="Y70" s="18"/>
      <c r="Z70" s="18"/>
      <c r="AA70" s="18"/>
      <c r="AB70" s="18"/>
      <c r="AC70" s="18"/>
      <c r="AD70" s="18"/>
      <c r="AE70" s="18"/>
    </row>
    <row r="71" spans="1:31">
      <c r="A71" s="16">
        <f t="shared" si="0"/>
        <v>69</v>
      </c>
      <c r="B71" s="3"/>
      <c r="C71" s="24"/>
      <c r="D71" s="24"/>
      <c r="E71" s="24"/>
      <c r="F71" s="229"/>
      <c r="G71" s="123"/>
      <c r="H71" s="128"/>
      <c r="I71" s="128"/>
      <c r="J71" s="128"/>
      <c r="K71" s="129"/>
      <c r="L71" s="130"/>
      <c r="M71" s="128"/>
      <c r="N71" s="128"/>
      <c r="O71" s="128"/>
      <c r="P71" s="128"/>
      <c r="Q71" s="128"/>
      <c r="R71" s="128"/>
      <c r="S71" s="131"/>
      <c r="T71" s="44"/>
      <c r="U71" s="7"/>
      <c r="V71" s="107"/>
      <c r="W71" s="18"/>
      <c r="X71" s="18"/>
      <c r="Y71" s="18"/>
      <c r="Z71" s="18"/>
      <c r="AA71" s="18"/>
      <c r="AB71" s="18"/>
      <c r="AC71" s="18"/>
      <c r="AD71" s="18"/>
      <c r="AE71" s="18"/>
    </row>
    <row r="72" spans="1:31">
      <c r="A72" s="16">
        <f t="shared" si="0"/>
        <v>70</v>
      </c>
      <c r="B72" s="3"/>
      <c r="C72" s="24"/>
      <c r="D72" s="24"/>
      <c r="E72" s="24"/>
      <c r="F72" s="229"/>
      <c r="G72" s="123"/>
      <c r="H72" s="128"/>
      <c r="I72" s="128"/>
      <c r="J72" s="128"/>
      <c r="K72" s="129"/>
      <c r="L72" s="130"/>
      <c r="M72" s="128"/>
      <c r="N72" s="128"/>
      <c r="O72" s="128"/>
      <c r="P72" s="128"/>
      <c r="Q72" s="128"/>
      <c r="R72" s="128"/>
      <c r="S72" s="131"/>
      <c r="T72" s="44"/>
      <c r="U72" s="7"/>
      <c r="V72" s="107"/>
      <c r="W72" s="18"/>
      <c r="X72" s="18"/>
      <c r="Y72" s="18"/>
      <c r="Z72" s="18"/>
      <c r="AA72" s="18"/>
      <c r="AB72" s="18"/>
      <c r="AC72" s="18"/>
      <c r="AD72" s="18"/>
      <c r="AE72" s="18"/>
    </row>
    <row r="73" spans="1:31">
      <c r="A73" s="16">
        <f t="shared" si="0"/>
        <v>71</v>
      </c>
      <c r="B73" s="3"/>
      <c r="C73" s="24"/>
      <c r="D73" s="24"/>
      <c r="E73" s="24"/>
      <c r="F73" s="229"/>
      <c r="G73" s="123"/>
      <c r="H73" s="128"/>
      <c r="I73" s="128"/>
      <c r="J73" s="128"/>
      <c r="K73" s="129"/>
      <c r="L73" s="130"/>
      <c r="M73" s="128"/>
      <c r="N73" s="128"/>
      <c r="O73" s="128"/>
      <c r="P73" s="128"/>
      <c r="Q73" s="128"/>
      <c r="R73" s="128"/>
      <c r="S73" s="131"/>
      <c r="T73" s="44"/>
      <c r="U73" s="7"/>
      <c r="V73" s="107"/>
      <c r="W73" s="18"/>
      <c r="X73" s="18"/>
      <c r="Y73" s="18"/>
      <c r="Z73" s="18"/>
      <c r="AA73" s="18"/>
      <c r="AB73" s="18"/>
      <c r="AC73" s="18"/>
      <c r="AD73" s="18"/>
      <c r="AE73" s="18"/>
    </row>
    <row r="74" spans="1:31">
      <c r="A74" s="16">
        <f t="shared" si="0"/>
        <v>72</v>
      </c>
      <c r="B74" s="3"/>
      <c r="C74" s="24"/>
      <c r="D74" s="24"/>
      <c r="E74" s="24"/>
      <c r="F74" s="229"/>
      <c r="G74" s="123"/>
      <c r="H74" s="128"/>
      <c r="I74" s="128"/>
      <c r="J74" s="128"/>
      <c r="K74" s="129"/>
      <c r="L74" s="130"/>
      <c r="M74" s="128"/>
      <c r="N74" s="128"/>
      <c r="O74" s="128"/>
      <c r="P74" s="128"/>
      <c r="Q74" s="128"/>
      <c r="R74" s="128"/>
      <c r="S74" s="131"/>
      <c r="T74" s="44"/>
      <c r="U74" s="7"/>
      <c r="V74" s="107"/>
      <c r="W74" s="18"/>
      <c r="X74" s="18"/>
      <c r="Y74" s="18"/>
      <c r="Z74" s="18"/>
      <c r="AA74" s="18"/>
      <c r="AB74" s="18"/>
      <c r="AC74" s="18"/>
      <c r="AD74" s="18"/>
      <c r="AE74" s="18"/>
    </row>
    <row r="75" spans="1:31">
      <c r="A75" s="16">
        <f t="shared" si="0"/>
        <v>73</v>
      </c>
      <c r="B75" s="3"/>
      <c r="C75" s="24"/>
      <c r="D75" s="24"/>
      <c r="E75" s="24"/>
      <c r="F75" s="229"/>
      <c r="G75" s="123"/>
      <c r="H75" s="128"/>
      <c r="I75" s="128"/>
      <c r="J75" s="128"/>
      <c r="K75" s="129"/>
      <c r="L75" s="130"/>
      <c r="M75" s="128"/>
      <c r="N75" s="128"/>
      <c r="O75" s="128"/>
      <c r="P75" s="128"/>
      <c r="Q75" s="128"/>
      <c r="R75" s="128"/>
      <c r="S75" s="131"/>
      <c r="T75" s="44"/>
      <c r="U75" s="7"/>
      <c r="V75" s="107"/>
      <c r="W75" s="18"/>
      <c r="X75" s="18"/>
      <c r="Y75" s="18"/>
      <c r="Z75" s="18"/>
      <c r="AA75" s="18"/>
      <c r="AB75" s="18"/>
      <c r="AC75" s="18"/>
      <c r="AD75" s="18"/>
      <c r="AE75" s="18"/>
    </row>
    <row r="76" spans="1:31">
      <c r="A76" s="16">
        <f t="shared" si="0"/>
        <v>74</v>
      </c>
      <c r="B76" s="3"/>
      <c r="C76" s="24"/>
      <c r="D76" s="24"/>
      <c r="E76" s="24"/>
      <c r="F76" s="229"/>
      <c r="G76" s="123"/>
      <c r="H76" s="128"/>
      <c r="I76" s="128"/>
      <c r="J76" s="128"/>
      <c r="K76" s="129"/>
      <c r="L76" s="130"/>
      <c r="M76" s="128"/>
      <c r="N76" s="128"/>
      <c r="O76" s="128"/>
      <c r="P76" s="128"/>
      <c r="Q76" s="128"/>
      <c r="R76" s="128"/>
      <c r="S76" s="131"/>
      <c r="T76" s="44"/>
      <c r="U76" s="7"/>
      <c r="V76" s="107"/>
      <c r="W76" s="18"/>
      <c r="X76" s="18"/>
      <c r="Y76" s="18"/>
      <c r="Z76" s="18"/>
      <c r="AA76" s="18"/>
      <c r="AB76" s="18"/>
      <c r="AC76" s="18"/>
      <c r="AD76" s="18"/>
      <c r="AE76" s="18"/>
    </row>
    <row r="77" spans="1:31">
      <c r="A77" s="16">
        <f t="shared" si="0"/>
        <v>75</v>
      </c>
      <c r="B77" s="3"/>
      <c r="C77" s="24"/>
      <c r="D77" s="24"/>
      <c r="E77" s="24"/>
      <c r="F77" s="229"/>
      <c r="G77" s="123"/>
      <c r="H77" s="128"/>
      <c r="I77" s="128"/>
      <c r="J77" s="128"/>
      <c r="K77" s="129"/>
      <c r="L77" s="130"/>
      <c r="M77" s="128"/>
      <c r="N77" s="128"/>
      <c r="O77" s="128"/>
      <c r="P77" s="128"/>
      <c r="Q77" s="128"/>
      <c r="R77" s="128"/>
      <c r="S77" s="131"/>
      <c r="T77" s="44"/>
      <c r="U77" s="7"/>
      <c r="V77" s="107"/>
      <c r="W77" s="18"/>
      <c r="X77" s="18"/>
      <c r="Y77" s="18"/>
      <c r="Z77" s="18"/>
      <c r="AA77" s="18"/>
      <c r="AB77" s="18"/>
      <c r="AC77" s="18"/>
      <c r="AD77" s="18"/>
      <c r="AE77" s="18"/>
    </row>
    <row r="78" spans="1:31">
      <c r="A78" s="16">
        <f t="shared" si="0"/>
        <v>76</v>
      </c>
      <c r="B78" s="3"/>
      <c r="C78" s="24"/>
      <c r="D78" s="24"/>
      <c r="E78" s="24"/>
      <c r="F78" s="229"/>
      <c r="G78" s="123"/>
      <c r="H78" s="128"/>
      <c r="I78" s="128"/>
      <c r="J78" s="128"/>
      <c r="K78" s="129"/>
      <c r="L78" s="130"/>
      <c r="M78" s="128"/>
      <c r="N78" s="128"/>
      <c r="O78" s="128"/>
      <c r="P78" s="128"/>
      <c r="Q78" s="128"/>
      <c r="R78" s="128"/>
      <c r="S78" s="131"/>
      <c r="T78" s="44"/>
      <c r="U78" s="7"/>
      <c r="V78" s="107"/>
      <c r="W78" s="18"/>
      <c r="X78" s="18"/>
      <c r="Y78" s="18"/>
      <c r="Z78" s="18"/>
      <c r="AA78" s="18"/>
      <c r="AB78" s="18"/>
      <c r="AC78" s="18"/>
      <c r="AD78" s="18"/>
      <c r="AE78" s="18"/>
    </row>
    <row r="79" spans="1:31">
      <c r="A79" s="16">
        <f t="shared" si="0"/>
        <v>77</v>
      </c>
      <c r="B79" s="3"/>
      <c r="C79" s="24"/>
      <c r="D79" s="24"/>
      <c r="E79" s="24"/>
      <c r="F79" s="229"/>
      <c r="G79" s="123"/>
      <c r="H79" s="128"/>
      <c r="I79" s="128"/>
      <c r="J79" s="128"/>
      <c r="K79" s="129"/>
      <c r="L79" s="130"/>
      <c r="M79" s="128"/>
      <c r="N79" s="128"/>
      <c r="O79" s="128"/>
      <c r="P79" s="128"/>
      <c r="Q79" s="128"/>
      <c r="R79" s="128"/>
      <c r="S79" s="131"/>
      <c r="T79" s="44"/>
      <c r="U79" s="7"/>
      <c r="V79" s="107"/>
      <c r="W79" s="18"/>
      <c r="X79" s="18"/>
      <c r="Y79" s="18"/>
      <c r="Z79" s="18"/>
      <c r="AA79" s="18"/>
      <c r="AB79" s="18"/>
      <c r="AC79" s="18"/>
      <c r="AD79" s="18"/>
      <c r="AE79" s="18"/>
    </row>
    <row r="80" spans="1:31">
      <c r="A80" s="16">
        <f t="shared" si="0"/>
        <v>78</v>
      </c>
      <c r="B80" s="3"/>
      <c r="C80" s="24"/>
      <c r="D80" s="24"/>
      <c r="E80" s="24"/>
      <c r="F80" s="229"/>
      <c r="G80" s="123"/>
      <c r="H80" s="128"/>
      <c r="I80" s="128"/>
      <c r="J80" s="128"/>
      <c r="K80" s="129"/>
      <c r="L80" s="130"/>
      <c r="M80" s="128"/>
      <c r="N80" s="128"/>
      <c r="O80" s="128"/>
      <c r="P80" s="128"/>
      <c r="Q80" s="128"/>
      <c r="R80" s="128"/>
      <c r="S80" s="131"/>
      <c r="T80" s="44"/>
      <c r="U80" s="7"/>
      <c r="V80" s="107"/>
      <c r="W80" s="18"/>
      <c r="X80" s="18"/>
      <c r="Y80" s="18"/>
      <c r="Z80" s="18"/>
      <c r="AA80" s="18"/>
      <c r="AB80" s="18"/>
      <c r="AC80" s="18"/>
      <c r="AD80" s="18"/>
      <c r="AE80" s="18"/>
    </row>
    <row r="81" spans="1:31">
      <c r="A81" s="16">
        <f t="shared" si="0"/>
        <v>79</v>
      </c>
      <c r="B81" s="3"/>
      <c r="C81" s="24"/>
      <c r="D81" s="24"/>
      <c r="E81" s="24"/>
      <c r="F81" s="229"/>
      <c r="G81" s="123"/>
      <c r="H81" s="128"/>
      <c r="I81" s="128"/>
      <c r="J81" s="128"/>
      <c r="K81" s="129"/>
      <c r="L81" s="130"/>
      <c r="M81" s="128"/>
      <c r="N81" s="128"/>
      <c r="O81" s="128"/>
      <c r="P81" s="128"/>
      <c r="Q81" s="128"/>
      <c r="R81" s="128"/>
      <c r="S81" s="131"/>
      <c r="T81" s="44"/>
      <c r="U81" s="7"/>
      <c r="V81" s="107"/>
      <c r="W81" s="18"/>
      <c r="X81" s="18"/>
      <c r="Y81" s="18"/>
      <c r="Z81" s="18"/>
      <c r="AA81" s="18"/>
      <c r="AB81" s="18"/>
      <c r="AC81" s="18"/>
      <c r="AD81" s="18"/>
      <c r="AE81" s="18"/>
    </row>
    <row r="82" spans="1:31">
      <c r="A82" s="16">
        <f t="shared" si="0"/>
        <v>80</v>
      </c>
      <c r="B82" s="3"/>
      <c r="C82" s="24"/>
      <c r="D82" s="24"/>
      <c r="E82" s="24"/>
      <c r="F82" s="229"/>
      <c r="G82" s="123"/>
      <c r="H82" s="128"/>
      <c r="I82" s="128"/>
      <c r="J82" s="128"/>
      <c r="K82" s="129"/>
      <c r="L82" s="130"/>
      <c r="M82" s="128"/>
      <c r="N82" s="128"/>
      <c r="O82" s="128"/>
      <c r="P82" s="128"/>
      <c r="Q82" s="128"/>
      <c r="R82" s="128"/>
      <c r="S82" s="131"/>
      <c r="T82" s="44"/>
      <c r="U82" s="7"/>
      <c r="V82" s="107"/>
      <c r="W82" s="18"/>
      <c r="X82" s="18"/>
      <c r="Y82" s="18"/>
      <c r="Z82" s="18"/>
      <c r="AA82" s="18"/>
      <c r="AB82" s="18"/>
      <c r="AC82" s="18"/>
      <c r="AD82" s="18"/>
      <c r="AE82" s="18"/>
    </row>
    <row r="83" spans="1:31">
      <c r="A83" s="16">
        <f t="shared" si="0"/>
        <v>81</v>
      </c>
      <c r="B83" s="3"/>
      <c r="C83" s="24"/>
      <c r="D83" s="24"/>
      <c r="E83" s="24"/>
      <c r="F83" s="229"/>
      <c r="G83" s="123"/>
      <c r="H83" s="128"/>
      <c r="I83" s="128"/>
      <c r="J83" s="128"/>
      <c r="K83" s="129"/>
      <c r="L83" s="130"/>
      <c r="M83" s="128"/>
      <c r="N83" s="128"/>
      <c r="O83" s="128"/>
      <c r="P83" s="128"/>
      <c r="Q83" s="128"/>
      <c r="R83" s="128"/>
      <c r="S83" s="131"/>
      <c r="T83" s="44"/>
      <c r="U83" s="7"/>
      <c r="V83" s="107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>
      <c r="A84" s="16">
        <f t="shared" si="0"/>
        <v>82</v>
      </c>
      <c r="B84" s="3"/>
      <c r="C84" s="24"/>
      <c r="D84" s="24"/>
      <c r="E84" s="24"/>
      <c r="F84" s="229"/>
      <c r="G84" s="123"/>
      <c r="H84" s="128"/>
      <c r="I84" s="128"/>
      <c r="J84" s="128"/>
      <c r="K84" s="129"/>
      <c r="L84" s="130"/>
      <c r="M84" s="128"/>
      <c r="N84" s="128"/>
      <c r="O84" s="128"/>
      <c r="P84" s="128"/>
      <c r="Q84" s="128"/>
      <c r="R84" s="128"/>
      <c r="S84" s="131"/>
      <c r="T84" s="44"/>
      <c r="U84" s="7"/>
      <c r="V84" s="107"/>
      <c r="W84" s="18"/>
      <c r="X84" s="18"/>
      <c r="Y84" s="18"/>
      <c r="Z84" s="18"/>
      <c r="AA84" s="18"/>
      <c r="AB84" s="18"/>
      <c r="AC84" s="18"/>
      <c r="AD84" s="18"/>
      <c r="AE84" s="18"/>
    </row>
    <row r="85" spans="1:31">
      <c r="A85" s="16">
        <f t="shared" si="0"/>
        <v>83</v>
      </c>
      <c r="B85" s="3"/>
      <c r="C85" s="24"/>
      <c r="D85" s="24"/>
      <c r="E85" s="24"/>
      <c r="F85" s="229"/>
      <c r="G85" s="123"/>
      <c r="H85" s="128"/>
      <c r="I85" s="128"/>
      <c r="J85" s="128"/>
      <c r="K85" s="129"/>
      <c r="L85" s="130"/>
      <c r="M85" s="128"/>
      <c r="N85" s="128"/>
      <c r="O85" s="128"/>
      <c r="P85" s="128"/>
      <c r="Q85" s="128"/>
      <c r="R85" s="128"/>
      <c r="S85" s="131"/>
      <c r="T85" s="44"/>
      <c r="U85" s="7"/>
      <c r="V85" s="107"/>
      <c r="W85" s="18"/>
      <c r="X85" s="18"/>
      <c r="Y85" s="18"/>
      <c r="Z85" s="18"/>
      <c r="AA85" s="18"/>
      <c r="AB85" s="18"/>
      <c r="AC85" s="18"/>
      <c r="AD85" s="18"/>
      <c r="AE85" s="18"/>
    </row>
    <row r="86" spans="1:31">
      <c r="A86" s="16">
        <f t="shared" si="0"/>
        <v>84</v>
      </c>
      <c r="B86" s="3"/>
      <c r="C86" s="24"/>
      <c r="D86" s="24"/>
      <c r="E86" s="24"/>
      <c r="F86" s="229"/>
      <c r="G86" s="123"/>
      <c r="H86" s="128"/>
      <c r="I86" s="128"/>
      <c r="J86" s="128"/>
      <c r="K86" s="129"/>
      <c r="L86" s="130"/>
      <c r="M86" s="128"/>
      <c r="N86" s="128"/>
      <c r="O86" s="128"/>
      <c r="P86" s="128"/>
      <c r="Q86" s="128"/>
      <c r="R86" s="128"/>
      <c r="S86" s="131"/>
      <c r="T86" s="44"/>
      <c r="U86" s="7"/>
      <c r="V86" s="107"/>
      <c r="W86" s="18"/>
      <c r="X86" s="18"/>
      <c r="Y86" s="18"/>
      <c r="Z86" s="18"/>
      <c r="AA86" s="18"/>
      <c r="AB86" s="18"/>
      <c r="AC86" s="18"/>
      <c r="AD86" s="18"/>
      <c r="AE86" s="18"/>
    </row>
    <row r="87" spans="1:31">
      <c r="A87" s="16">
        <f t="shared" si="0"/>
        <v>85</v>
      </c>
      <c r="B87" s="3"/>
      <c r="C87" s="24"/>
      <c r="D87" s="24"/>
      <c r="E87" s="24"/>
      <c r="F87" s="229"/>
      <c r="G87" s="123"/>
      <c r="H87" s="128"/>
      <c r="I87" s="128"/>
      <c r="J87" s="128"/>
      <c r="K87" s="129"/>
      <c r="L87" s="130"/>
      <c r="M87" s="128"/>
      <c r="N87" s="128"/>
      <c r="O87" s="128"/>
      <c r="P87" s="128"/>
      <c r="Q87" s="128"/>
      <c r="R87" s="128"/>
      <c r="S87" s="131"/>
      <c r="T87" s="44"/>
      <c r="U87" s="7"/>
      <c r="V87" s="107"/>
      <c r="W87" s="18"/>
      <c r="X87" s="18"/>
      <c r="Y87" s="18"/>
      <c r="Z87" s="18"/>
      <c r="AA87" s="18"/>
      <c r="AB87" s="18"/>
      <c r="AC87" s="18"/>
      <c r="AD87" s="18"/>
      <c r="AE87" s="18"/>
    </row>
    <row r="88" spans="1:31">
      <c r="A88" s="16">
        <f t="shared" si="0"/>
        <v>86</v>
      </c>
      <c r="B88" s="3"/>
      <c r="C88" s="24"/>
      <c r="D88" s="24"/>
      <c r="E88" s="24"/>
      <c r="F88" s="229"/>
      <c r="G88" s="123"/>
      <c r="H88" s="128"/>
      <c r="I88" s="128"/>
      <c r="J88" s="128"/>
      <c r="K88" s="129"/>
      <c r="L88" s="130"/>
      <c r="M88" s="128"/>
      <c r="N88" s="128"/>
      <c r="O88" s="128"/>
      <c r="P88" s="128"/>
      <c r="Q88" s="128"/>
      <c r="R88" s="128"/>
      <c r="S88" s="131"/>
      <c r="T88" s="44"/>
      <c r="U88" s="7"/>
      <c r="V88" s="107"/>
      <c r="W88" s="18"/>
      <c r="X88" s="18"/>
      <c r="Y88" s="18"/>
      <c r="Z88" s="18"/>
      <c r="AA88" s="18"/>
      <c r="AB88" s="18"/>
      <c r="AC88" s="18"/>
      <c r="AD88" s="18"/>
      <c r="AE88" s="18"/>
    </row>
    <row r="89" spans="1:31">
      <c r="A89" s="16">
        <f t="shared" si="0"/>
        <v>87</v>
      </c>
      <c r="B89" s="3"/>
      <c r="C89" s="24"/>
      <c r="D89" s="24"/>
      <c r="E89" s="24"/>
      <c r="F89" s="229"/>
      <c r="G89" s="123"/>
      <c r="H89" s="128"/>
      <c r="I89" s="128"/>
      <c r="J89" s="128"/>
      <c r="K89" s="129"/>
      <c r="L89" s="130"/>
      <c r="M89" s="128"/>
      <c r="N89" s="128"/>
      <c r="O89" s="128"/>
      <c r="P89" s="128"/>
      <c r="Q89" s="128"/>
      <c r="R89" s="128"/>
      <c r="S89" s="131"/>
      <c r="T89" s="44"/>
      <c r="U89" s="7"/>
      <c r="V89" s="107"/>
      <c r="W89" s="18"/>
      <c r="X89" s="18"/>
      <c r="Y89" s="18"/>
      <c r="Z89" s="18"/>
      <c r="AA89" s="18"/>
      <c r="AB89" s="18"/>
      <c r="AC89" s="18"/>
      <c r="AD89" s="18"/>
      <c r="AE89" s="18"/>
    </row>
    <row r="90" spans="1:31">
      <c r="A90" s="16">
        <f t="shared" si="0"/>
        <v>88</v>
      </c>
      <c r="B90" s="3"/>
      <c r="C90" s="24"/>
      <c r="D90" s="24"/>
      <c r="E90" s="24"/>
      <c r="F90" s="229"/>
      <c r="G90" s="123"/>
      <c r="H90" s="128"/>
      <c r="I90" s="128"/>
      <c r="J90" s="128"/>
      <c r="K90" s="129"/>
      <c r="L90" s="130"/>
      <c r="M90" s="128"/>
      <c r="N90" s="128"/>
      <c r="O90" s="128"/>
      <c r="P90" s="128"/>
      <c r="Q90" s="128"/>
      <c r="R90" s="128"/>
      <c r="S90" s="131"/>
      <c r="T90" s="44"/>
      <c r="U90" s="7"/>
      <c r="V90" s="107"/>
      <c r="W90" s="18"/>
      <c r="X90" s="18"/>
      <c r="Y90" s="18"/>
      <c r="Z90" s="18"/>
      <c r="AA90" s="18"/>
      <c r="AB90" s="18"/>
      <c r="AC90" s="18"/>
      <c r="AD90" s="18"/>
      <c r="AE90" s="18"/>
    </row>
    <row r="91" spans="1:31">
      <c r="A91" s="16">
        <f t="shared" si="0"/>
        <v>89</v>
      </c>
      <c r="B91" s="3"/>
      <c r="C91" s="24"/>
      <c r="D91" s="24"/>
      <c r="E91" s="24"/>
      <c r="F91" s="229"/>
      <c r="G91" s="123"/>
      <c r="H91" s="128"/>
      <c r="I91" s="128"/>
      <c r="J91" s="128"/>
      <c r="K91" s="129"/>
      <c r="L91" s="130"/>
      <c r="M91" s="128"/>
      <c r="N91" s="128"/>
      <c r="O91" s="128"/>
      <c r="P91" s="128"/>
      <c r="Q91" s="128"/>
      <c r="R91" s="128"/>
      <c r="S91" s="131"/>
      <c r="T91" s="44"/>
      <c r="U91" s="7"/>
      <c r="V91" s="107"/>
      <c r="W91" s="18"/>
      <c r="X91" s="18"/>
      <c r="Y91" s="18"/>
      <c r="Z91" s="18"/>
      <c r="AA91" s="18"/>
      <c r="AB91" s="18"/>
      <c r="AC91" s="18"/>
      <c r="AD91" s="18"/>
      <c r="AE91" s="18"/>
    </row>
    <row r="92" spans="1:31">
      <c r="A92" s="16">
        <f t="shared" si="0"/>
        <v>90</v>
      </c>
      <c r="B92" s="3"/>
      <c r="C92" s="24"/>
      <c r="D92" s="24"/>
      <c r="E92" s="24"/>
      <c r="F92" s="229"/>
      <c r="G92" s="123"/>
      <c r="H92" s="128"/>
      <c r="I92" s="128"/>
      <c r="J92" s="128"/>
      <c r="K92" s="129"/>
      <c r="L92" s="130"/>
      <c r="M92" s="128"/>
      <c r="N92" s="128"/>
      <c r="O92" s="128"/>
      <c r="P92" s="128"/>
      <c r="Q92" s="128"/>
      <c r="R92" s="128"/>
      <c r="S92" s="131"/>
      <c r="T92" s="44"/>
      <c r="U92" s="7"/>
      <c r="V92" s="107"/>
      <c r="W92" s="18"/>
      <c r="X92" s="18"/>
      <c r="Y92" s="18"/>
      <c r="Z92" s="18"/>
      <c r="AA92" s="18"/>
      <c r="AB92" s="18"/>
      <c r="AC92" s="18"/>
      <c r="AD92" s="18"/>
      <c r="AE92" s="18"/>
    </row>
    <row r="93" spans="1:31">
      <c r="A93" s="16">
        <f t="shared" si="0"/>
        <v>91</v>
      </c>
      <c r="B93" s="3"/>
      <c r="C93" s="24"/>
      <c r="D93" s="24"/>
      <c r="E93" s="24"/>
      <c r="F93" s="229"/>
      <c r="G93" s="123"/>
      <c r="H93" s="128"/>
      <c r="I93" s="128"/>
      <c r="J93" s="128"/>
      <c r="K93" s="129"/>
      <c r="L93" s="130"/>
      <c r="M93" s="128"/>
      <c r="N93" s="128"/>
      <c r="O93" s="128"/>
      <c r="P93" s="128"/>
      <c r="Q93" s="128"/>
      <c r="R93" s="128"/>
      <c r="S93" s="131"/>
      <c r="T93" s="44"/>
      <c r="U93" s="7"/>
      <c r="V93" s="107"/>
      <c r="W93" s="18"/>
      <c r="X93" s="18"/>
      <c r="Y93" s="18"/>
      <c r="Z93" s="18"/>
      <c r="AA93" s="18"/>
      <c r="AB93" s="18"/>
      <c r="AC93" s="18"/>
      <c r="AD93" s="18"/>
      <c r="AE93" s="18"/>
    </row>
    <row r="94" spans="1:31">
      <c r="A94" s="16">
        <f t="shared" si="0"/>
        <v>92</v>
      </c>
      <c r="B94" s="3"/>
      <c r="C94" s="24"/>
      <c r="D94" s="24"/>
      <c r="E94" s="24"/>
      <c r="F94" s="229"/>
      <c r="G94" s="123"/>
      <c r="H94" s="128"/>
      <c r="I94" s="128"/>
      <c r="J94" s="128"/>
      <c r="K94" s="129"/>
      <c r="L94" s="130"/>
      <c r="M94" s="128"/>
      <c r="N94" s="128"/>
      <c r="O94" s="128"/>
      <c r="P94" s="128"/>
      <c r="Q94" s="128"/>
      <c r="R94" s="128"/>
      <c r="S94" s="131"/>
      <c r="T94" s="44"/>
      <c r="U94" s="7"/>
      <c r="V94" s="107"/>
      <c r="W94" s="18"/>
      <c r="X94" s="18"/>
      <c r="Y94" s="18"/>
      <c r="Z94" s="18"/>
      <c r="AA94" s="18"/>
      <c r="AB94" s="18"/>
      <c r="AC94" s="18"/>
      <c r="AD94" s="18"/>
      <c r="AE94" s="18"/>
    </row>
    <row r="95" spans="1:31">
      <c r="A95" s="16">
        <f t="shared" si="0"/>
        <v>93</v>
      </c>
      <c r="B95" s="3"/>
      <c r="C95" s="24"/>
      <c r="D95" s="24"/>
      <c r="E95" s="24"/>
      <c r="F95" s="229"/>
      <c r="G95" s="123"/>
      <c r="H95" s="128"/>
      <c r="I95" s="128"/>
      <c r="J95" s="128"/>
      <c r="K95" s="129"/>
      <c r="L95" s="130"/>
      <c r="M95" s="128"/>
      <c r="N95" s="128"/>
      <c r="O95" s="128"/>
      <c r="P95" s="128"/>
      <c r="Q95" s="128"/>
      <c r="R95" s="128"/>
      <c r="S95" s="131"/>
      <c r="T95" s="44"/>
      <c r="U95" s="7"/>
      <c r="V95" s="107"/>
      <c r="W95" s="18"/>
      <c r="X95" s="18"/>
      <c r="Y95" s="18"/>
      <c r="Z95" s="18"/>
      <c r="AA95" s="18"/>
      <c r="AB95" s="18"/>
      <c r="AC95" s="18"/>
      <c r="AD95" s="18"/>
      <c r="AE95" s="18"/>
    </row>
    <row r="96" spans="1:31">
      <c r="A96" s="16">
        <f t="shared" si="0"/>
        <v>94</v>
      </c>
      <c r="B96" s="3"/>
      <c r="C96" s="24"/>
      <c r="D96" s="24"/>
      <c r="E96" s="24"/>
      <c r="F96" s="229"/>
      <c r="G96" s="123"/>
      <c r="H96" s="128"/>
      <c r="I96" s="128"/>
      <c r="J96" s="128"/>
      <c r="K96" s="129"/>
      <c r="L96" s="130"/>
      <c r="M96" s="128"/>
      <c r="N96" s="128"/>
      <c r="O96" s="128"/>
      <c r="P96" s="128"/>
      <c r="Q96" s="128"/>
      <c r="R96" s="128"/>
      <c r="S96" s="131"/>
      <c r="T96" s="44"/>
      <c r="U96" s="7"/>
      <c r="V96" s="107"/>
      <c r="W96" s="18"/>
      <c r="X96" s="18"/>
      <c r="Y96" s="18"/>
      <c r="Z96" s="18"/>
      <c r="AA96" s="18"/>
      <c r="AB96" s="18"/>
      <c r="AC96" s="18"/>
      <c r="AD96" s="18"/>
      <c r="AE96" s="18"/>
    </row>
    <row r="97" spans="1:31">
      <c r="A97" s="16">
        <f t="shared" si="0"/>
        <v>95</v>
      </c>
      <c r="B97" s="3"/>
      <c r="C97" s="24"/>
      <c r="D97" s="24"/>
      <c r="E97" s="24"/>
      <c r="F97" s="229"/>
      <c r="G97" s="123"/>
      <c r="H97" s="128"/>
      <c r="I97" s="128"/>
      <c r="J97" s="128"/>
      <c r="K97" s="129"/>
      <c r="L97" s="130"/>
      <c r="M97" s="128"/>
      <c r="N97" s="128"/>
      <c r="O97" s="128"/>
      <c r="P97" s="128"/>
      <c r="Q97" s="128"/>
      <c r="R97" s="128"/>
      <c r="S97" s="131"/>
      <c r="T97" s="44"/>
      <c r="U97" s="7"/>
      <c r="V97" s="107"/>
      <c r="W97" s="18"/>
      <c r="X97" s="18"/>
      <c r="Y97" s="18"/>
      <c r="Z97" s="18"/>
      <c r="AA97" s="18"/>
      <c r="AB97" s="18"/>
      <c r="AC97" s="18"/>
      <c r="AD97" s="18"/>
      <c r="AE97" s="18"/>
    </row>
    <row r="98" spans="1:31">
      <c r="A98" s="16">
        <f t="shared" si="0"/>
        <v>96</v>
      </c>
      <c r="B98" s="3"/>
      <c r="C98" s="24"/>
      <c r="D98" s="24"/>
      <c r="E98" s="24"/>
      <c r="F98" s="229"/>
      <c r="G98" s="123"/>
      <c r="H98" s="128"/>
      <c r="I98" s="128"/>
      <c r="J98" s="128"/>
      <c r="K98" s="129"/>
      <c r="L98" s="130"/>
      <c r="M98" s="128"/>
      <c r="N98" s="128"/>
      <c r="O98" s="128"/>
      <c r="P98" s="128"/>
      <c r="Q98" s="128"/>
      <c r="R98" s="128"/>
      <c r="S98" s="131"/>
      <c r="T98" s="44"/>
      <c r="U98" s="7"/>
      <c r="V98" s="107"/>
      <c r="W98" s="18"/>
      <c r="X98" s="18"/>
      <c r="Y98" s="18"/>
      <c r="Z98" s="18"/>
      <c r="AA98" s="18"/>
      <c r="AB98" s="18"/>
      <c r="AC98" s="18"/>
      <c r="AD98" s="18"/>
      <c r="AE98" s="18"/>
    </row>
    <row r="99" spans="1:31">
      <c r="A99" s="16">
        <f t="shared" si="0"/>
        <v>97</v>
      </c>
      <c r="B99" s="3"/>
      <c r="C99" s="24"/>
      <c r="D99" s="24"/>
      <c r="E99" s="24"/>
      <c r="F99" s="229"/>
      <c r="G99" s="123"/>
      <c r="H99" s="128"/>
      <c r="I99" s="128"/>
      <c r="J99" s="128"/>
      <c r="K99" s="129"/>
      <c r="L99" s="130"/>
      <c r="M99" s="128"/>
      <c r="N99" s="128"/>
      <c r="O99" s="128"/>
      <c r="P99" s="128"/>
      <c r="Q99" s="128"/>
      <c r="R99" s="128"/>
      <c r="S99" s="131"/>
      <c r="T99" s="44"/>
      <c r="U99" s="7"/>
      <c r="V99" s="107"/>
      <c r="W99" s="18"/>
      <c r="X99" s="18"/>
      <c r="Y99" s="18"/>
      <c r="Z99" s="18"/>
      <c r="AA99" s="18"/>
      <c r="AB99" s="18"/>
      <c r="AC99" s="18"/>
      <c r="AD99" s="18"/>
      <c r="AE99" s="18"/>
    </row>
    <row r="100" spans="1:31">
      <c r="A100" s="16">
        <f t="shared" si="0"/>
        <v>98</v>
      </c>
      <c r="B100" s="3"/>
      <c r="C100" s="24"/>
      <c r="D100" s="24"/>
      <c r="E100" s="24"/>
      <c r="F100" s="229"/>
      <c r="G100" s="123"/>
      <c r="H100" s="128"/>
      <c r="I100" s="128"/>
      <c r="J100" s="128"/>
      <c r="K100" s="129"/>
      <c r="L100" s="130"/>
      <c r="M100" s="128"/>
      <c r="N100" s="128"/>
      <c r="O100" s="128"/>
      <c r="P100" s="128"/>
      <c r="Q100" s="128"/>
      <c r="R100" s="128"/>
      <c r="S100" s="131"/>
      <c r="T100" s="44"/>
      <c r="U100" s="7"/>
      <c r="V100" s="107"/>
      <c r="W100" s="18"/>
      <c r="X100" s="18"/>
      <c r="Y100" s="18"/>
      <c r="Z100" s="18"/>
      <c r="AA100" s="18"/>
      <c r="AB100" s="18"/>
      <c r="AC100" s="18"/>
      <c r="AD100" s="18"/>
      <c r="AE100" s="18"/>
    </row>
    <row r="101" spans="1:31">
      <c r="A101" s="16">
        <f t="shared" si="0"/>
        <v>99</v>
      </c>
      <c r="B101" s="3"/>
      <c r="C101" s="24"/>
      <c r="D101" s="24"/>
      <c r="E101" s="24"/>
      <c r="F101" s="229"/>
      <c r="G101" s="123"/>
      <c r="H101" s="128"/>
      <c r="I101" s="128"/>
      <c r="J101" s="128"/>
      <c r="K101" s="129"/>
      <c r="L101" s="130"/>
      <c r="M101" s="128"/>
      <c r="N101" s="128"/>
      <c r="O101" s="128"/>
      <c r="P101" s="128"/>
      <c r="Q101" s="128"/>
      <c r="R101" s="128"/>
      <c r="S101" s="131"/>
      <c r="T101" s="44"/>
      <c r="U101" s="7"/>
      <c r="V101" s="107"/>
      <c r="W101" s="18"/>
      <c r="X101" s="18"/>
      <c r="Z101" s="18"/>
      <c r="AA101" s="18"/>
      <c r="AB101" s="18"/>
      <c r="AC101" s="18"/>
      <c r="AD101" s="18"/>
      <c r="AE101" s="18"/>
    </row>
    <row r="102" spans="1:31">
      <c r="A102" s="17">
        <f t="shared" si="0"/>
        <v>100</v>
      </c>
      <c r="B102" s="9"/>
      <c r="C102" s="26"/>
      <c r="D102" s="26"/>
      <c r="E102" s="26"/>
      <c r="F102" s="230"/>
      <c r="G102" s="123"/>
      <c r="H102" s="128"/>
      <c r="I102" s="128"/>
      <c r="J102" s="128"/>
      <c r="K102" s="129"/>
      <c r="L102" s="130"/>
      <c r="M102" s="128"/>
      <c r="N102" s="128"/>
      <c r="O102" s="128"/>
      <c r="P102" s="128"/>
      <c r="Q102" s="128"/>
      <c r="R102" s="128"/>
      <c r="S102" s="131"/>
      <c r="T102" s="45"/>
      <c r="U102" s="12"/>
      <c r="V102" s="114"/>
      <c r="W102" s="18"/>
      <c r="X102" s="18"/>
      <c r="Z102" s="18"/>
      <c r="AA102" s="18"/>
      <c r="AB102" s="18"/>
      <c r="AC102" s="18"/>
      <c r="AD102" s="18"/>
      <c r="AE102" s="18"/>
    </row>
  </sheetData>
  <mergeCells count="3">
    <mergeCell ref="H1:K1"/>
    <mergeCell ref="L1:S1"/>
    <mergeCell ref="X5:Y6"/>
  </mergeCells>
  <phoneticPr fontId="1"/>
  <dataValidations disablePrompts="1" count="1">
    <dataValidation type="list" allowBlank="1" showInputMessage="1" showErrorMessage="1" sqref="H3:S102" xr:uid="{AAA347B4-5CD0-4547-AC29-D3B30FBD6077}">
      <formula1>$AA$2:$AA$4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Sheet1</vt:lpstr>
      <vt:lpstr>幼年都大会選手データ</vt:lpstr>
      <vt:lpstr>中学生都大会選手データ</vt:lpstr>
      <vt:lpstr>小学生都大会選手データ</vt:lpstr>
      <vt:lpstr>少年男子</vt:lpstr>
      <vt:lpstr>少年女子</vt:lpstr>
      <vt:lpstr>一般男子</vt:lpstr>
      <vt:lpstr>一般女子</vt:lpstr>
      <vt:lpstr>マスターズ男子</vt:lpstr>
      <vt:lpstr>マスターズ女子</vt:lpstr>
      <vt:lpstr>マイベスト</vt:lpstr>
      <vt:lpstr>選手権大会団体形</vt:lpstr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</dc:creator>
  <cp:lastModifiedBy>satoshi kawai</cp:lastModifiedBy>
  <cp:lastPrinted>2019-05-17T02:07:17Z</cp:lastPrinted>
  <dcterms:created xsi:type="dcterms:W3CDTF">2010-01-18T10:23:31Z</dcterms:created>
  <dcterms:modified xsi:type="dcterms:W3CDTF">2024-03-19T13:02:23Z</dcterms:modified>
</cp:coreProperties>
</file>